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1.1 DIRMA NUEVA GESTIÓN\INFORMES SEMANALES PARA NUBE\10. Rdo Octubre 2026\"/>
    </mc:Choice>
  </mc:AlternateContent>
  <bookViews>
    <workbookView xWindow="0" yWindow="0" windowWidth="20490" windowHeight="7650"/>
  </bookViews>
  <sheets>
    <sheet name="30-10" sheetId="1" r:id="rId1"/>
    <sheet name="03-11" sheetId="2" r:id="rId2"/>
    <sheet name="04-11" sheetId="3" r:id="rId3"/>
    <sheet name="05-11" sheetId="4" r:id="rId4"/>
  </sheets>
  <definedNames>
    <definedName name="_xlnm._FilterDatabase" localSheetId="1" hidden="1">'03-11'!$C$5:$C$26</definedName>
    <definedName name="_xlnm._FilterDatabase" localSheetId="2" hidden="1">'04-11'!$C$5:$C$26</definedName>
    <definedName name="_xlnm._FilterDatabase" localSheetId="3" hidden="1">'05-11'!$C$5:$C$26</definedName>
    <definedName name="_xlnm._FilterDatabase" localSheetId="0" hidden="1">'30-10'!$C$5:$C$26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4" l="1"/>
  <c r="I26" i="4"/>
  <c r="L25" i="4"/>
  <c r="I25" i="4"/>
  <c r="L24" i="4"/>
  <c r="I24" i="4"/>
  <c r="L23" i="4"/>
  <c r="I23" i="4"/>
  <c r="L22" i="4"/>
  <c r="I22" i="4"/>
  <c r="L21" i="4"/>
  <c r="I21" i="4"/>
  <c r="L20" i="4"/>
  <c r="I20" i="4"/>
  <c r="L19" i="4"/>
  <c r="I19" i="4"/>
  <c r="L18" i="4"/>
  <c r="I18" i="4"/>
  <c r="L17" i="4"/>
  <c r="I17" i="4"/>
  <c r="L16" i="4"/>
  <c r="I16" i="4"/>
  <c r="L15" i="4"/>
  <c r="I15" i="4"/>
  <c r="L14" i="4"/>
  <c r="I14" i="4"/>
  <c r="L13" i="4"/>
  <c r="I13" i="4"/>
  <c r="L12" i="4"/>
  <c r="I12" i="4"/>
  <c r="L11" i="4"/>
  <c r="I11" i="4"/>
  <c r="L10" i="4"/>
  <c r="I10" i="4"/>
  <c r="L9" i="4"/>
  <c r="M9" i="4" s="1"/>
  <c r="I9" i="4"/>
  <c r="L8" i="4"/>
  <c r="I8" i="4"/>
  <c r="L7" i="4"/>
  <c r="I7" i="4"/>
  <c r="L26" i="3"/>
  <c r="I26" i="3"/>
  <c r="L25" i="3"/>
  <c r="I25" i="3"/>
  <c r="L24" i="3"/>
  <c r="I24" i="3"/>
  <c r="L23" i="3"/>
  <c r="I23" i="3"/>
  <c r="L22" i="3"/>
  <c r="I22" i="3"/>
  <c r="L21" i="3"/>
  <c r="I21" i="3"/>
  <c r="L20" i="3"/>
  <c r="I20" i="3"/>
  <c r="L19" i="3"/>
  <c r="I19" i="3"/>
  <c r="L18" i="3"/>
  <c r="I18" i="3"/>
  <c r="L17" i="3"/>
  <c r="I17" i="3"/>
  <c r="L16" i="3"/>
  <c r="I16" i="3"/>
  <c r="L15" i="3"/>
  <c r="I15" i="3"/>
  <c r="L14" i="3"/>
  <c r="I14" i="3"/>
  <c r="L13" i="3"/>
  <c r="M13" i="3" s="1"/>
  <c r="I13" i="3"/>
  <c r="L12" i="3"/>
  <c r="M12" i="3" s="1"/>
  <c r="I12" i="3"/>
  <c r="L11" i="3"/>
  <c r="M11" i="3" s="1"/>
  <c r="I11" i="3"/>
  <c r="L10" i="3"/>
  <c r="M10" i="3" s="1"/>
  <c r="I10" i="3"/>
  <c r="L9" i="3"/>
  <c r="M9" i="3" s="1"/>
  <c r="I9" i="3"/>
  <c r="L8" i="3"/>
  <c r="M8" i="3" s="1"/>
  <c r="I8" i="3"/>
  <c r="L7" i="3"/>
  <c r="M7" i="3" s="1"/>
  <c r="I7" i="3"/>
  <c r="L26" i="2"/>
  <c r="I26" i="2"/>
  <c r="L25" i="2"/>
  <c r="I25" i="2"/>
  <c r="L24" i="2"/>
  <c r="I24" i="2"/>
  <c r="L23" i="2"/>
  <c r="I23" i="2"/>
  <c r="L22" i="2"/>
  <c r="I22" i="2"/>
  <c r="L21" i="2"/>
  <c r="I21" i="2"/>
  <c r="L20" i="2"/>
  <c r="I20" i="2"/>
  <c r="L19" i="2"/>
  <c r="I19" i="2"/>
  <c r="L18" i="2"/>
  <c r="I18" i="2"/>
  <c r="L17" i="2"/>
  <c r="I17" i="2"/>
  <c r="L16" i="2"/>
  <c r="I16" i="2"/>
  <c r="L15" i="2"/>
  <c r="I15" i="2"/>
  <c r="L14" i="2"/>
  <c r="I14" i="2"/>
  <c r="L13" i="2"/>
  <c r="I13" i="2"/>
  <c r="L12" i="2"/>
  <c r="M12" i="2" s="1"/>
  <c r="I12" i="2"/>
  <c r="L11" i="2"/>
  <c r="M11" i="2" s="1"/>
  <c r="I11" i="2"/>
  <c r="L10" i="2"/>
  <c r="M10" i="2" s="1"/>
  <c r="I10" i="2"/>
  <c r="M9" i="2"/>
  <c r="L9" i="2"/>
  <c r="I9" i="2"/>
  <c r="L8" i="2"/>
  <c r="M8" i="2" s="1"/>
  <c r="I8" i="2"/>
  <c r="L7" i="2"/>
  <c r="M7" i="2" s="1"/>
  <c r="I7" i="2"/>
  <c r="L26" i="1"/>
  <c r="I26" i="1"/>
  <c r="L25" i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6" i="1"/>
  <c r="I16" i="1"/>
  <c r="L15" i="1"/>
  <c r="I15" i="1"/>
  <c r="L14" i="1"/>
  <c r="I14" i="1"/>
  <c r="L13" i="1"/>
  <c r="I13" i="1"/>
  <c r="L12" i="1"/>
  <c r="M12" i="1" s="1"/>
  <c r="I12" i="1"/>
  <c r="L11" i="1"/>
  <c r="M11" i="1" s="1"/>
  <c r="I11" i="1"/>
  <c r="M10" i="1"/>
  <c r="L10" i="1"/>
  <c r="I10" i="1"/>
  <c r="L9" i="1"/>
  <c r="M9" i="1" s="1"/>
  <c r="I9" i="1"/>
  <c r="L8" i="1"/>
  <c r="M8" i="1" s="1"/>
  <c r="I8" i="1"/>
  <c r="L7" i="1"/>
  <c r="M7" i="1" s="1"/>
  <c r="I7" i="1"/>
</calcChain>
</file>

<file path=xl/sharedStrings.xml><?xml version="1.0" encoding="utf-8"?>
<sst xmlns="http://schemas.openxmlformats.org/spreadsheetml/2006/main" count="186" uniqueCount="57">
  <si>
    <t>POOL DE OPERACIONES DIARIAS EQUIPOS PESADOS</t>
  </si>
  <si>
    <t xml:space="preserve">SECRETARIA: </t>
  </si>
  <si>
    <t>Obras Publicas</t>
  </si>
  <si>
    <t>JEFATURA:</t>
  </si>
  <si>
    <t>Maestranza</t>
  </si>
  <si>
    <t>RESPONSABLE COMBUSTIBLE:</t>
  </si>
  <si>
    <t>Javier Salazar</t>
  </si>
  <si>
    <t>FECHA:</t>
  </si>
  <si>
    <t>Nº</t>
  </si>
  <si>
    <t>EQUIPO</t>
  </si>
  <si>
    <t>INTERNO</t>
  </si>
  <si>
    <t>OPERADOR</t>
  </si>
  <si>
    <t>LUGAR DE TRABAJO</t>
  </si>
  <si>
    <t>ODOMETRO/HOROMETRO INICIAL</t>
  </si>
  <si>
    <t>ODOMETRO/HOROMETRO FINAL</t>
  </si>
  <si>
    <t>RECORRIDO TOTAL HR./KM</t>
  </si>
  <si>
    <t>LITROS INICIAL</t>
  </si>
  <si>
    <t>LITROS FINAL</t>
  </si>
  <si>
    <t>CONSUMO DIARIO  X LT</t>
  </si>
  <si>
    <t>RENDIMIENTO  POR Hr. / KM</t>
  </si>
  <si>
    <t>OBSERVACIONES</t>
  </si>
  <si>
    <t>VOLQUETA</t>
  </si>
  <si>
    <t>2800-SPA</t>
  </si>
  <si>
    <t>RUBEN FERNANDEZ</t>
  </si>
  <si>
    <t>Bch</t>
  </si>
  <si>
    <t>MINI-CARGADOR</t>
  </si>
  <si>
    <t>PABLO ARIAS</t>
  </si>
  <si>
    <t>PJ</t>
  </si>
  <si>
    <t xml:space="preserve">VOLQUETA </t>
  </si>
  <si>
    <t>2254-ILF</t>
  </si>
  <si>
    <t>CARLOS SUAREZ</t>
  </si>
  <si>
    <t>6327-EHP</t>
  </si>
  <si>
    <t>HERNAN BEJARANO</t>
  </si>
  <si>
    <t>EMC</t>
  </si>
  <si>
    <t>Apoyo a Emacruz vertedero / se cargo 60 lts donación</t>
  </si>
  <si>
    <t>6327-EFG</t>
  </si>
  <si>
    <t>FERNANDO OLLER</t>
  </si>
  <si>
    <t>6327-EBR</t>
  </si>
  <si>
    <t>IVER FLORES</t>
  </si>
  <si>
    <t>Se cargo 37 Lts de diesel donación // apoyo a parque urbano central</t>
  </si>
  <si>
    <t>Apoyo a Emacruz en el vertedero</t>
  </si>
  <si>
    <t>RETRO-EXCAVADORA</t>
  </si>
  <si>
    <t>ROLANDO RIOJA</t>
  </si>
  <si>
    <t>Equipo encendio para mantenimiento.</t>
  </si>
  <si>
    <t>Apoyo a Bacheo</t>
  </si>
  <si>
    <t>DM-11</t>
  </si>
  <si>
    <t>Apoyo en el parque urbano central</t>
  </si>
  <si>
    <t>DM-14</t>
  </si>
  <si>
    <t>Apoyo a Emacruz en Vertedero / Se cargo 40 Lts de Diesel Donación de Emacruz</t>
  </si>
  <si>
    <t>Apoyo a Emacruz en Vertedero / Se cargo 60 Lts de Diesel Donación de Emacruz</t>
  </si>
  <si>
    <t>6327-ECU</t>
  </si>
  <si>
    <t>RAMON DAZA</t>
  </si>
  <si>
    <t>DM-06</t>
  </si>
  <si>
    <t>Mtz</t>
  </si>
  <si>
    <t>Donación de 20 Lts de Diesel de la morgue municipal</t>
  </si>
  <si>
    <t>Sin operaciones por condiciones climaticas</t>
  </si>
  <si>
    <t>Sin Operaciones por condiciones climaticas // En  Emacruz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</si>
</sst>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14" fontId="4" fillId="2" borderId="19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left" vertical="center"/>
    </xf>
    <xf numFmtId="14" fontId="4" fillId="2" borderId="21" xfId="0" applyNumberFormat="1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 wrapText="1"/>
    </xf>
    <xf numFmtId="4" fontId="5" fillId="3" borderId="25" xfId="0" applyNumberFormat="1" applyFont="1" applyFill="1" applyBorder="1" applyAlignment="1">
      <alignment horizontal="center" vertical="center" wrapText="1"/>
    </xf>
    <xf numFmtId="164" fontId="5" fillId="3" borderId="24" xfId="0" applyNumberFormat="1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4" fontId="5" fillId="3" borderId="28" xfId="0" applyNumberFormat="1" applyFont="1" applyFill="1" applyBorder="1" applyAlignment="1">
      <alignment horizontal="center" vertical="center" wrapText="1"/>
    </xf>
    <xf numFmtId="164" fontId="5" fillId="3" borderId="27" xfId="0" applyNumberFormat="1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 wrapText="1"/>
    </xf>
    <xf numFmtId="164" fontId="0" fillId="0" borderId="31" xfId="0" applyNumberFormat="1" applyFont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 vertical="center"/>
    </xf>
    <xf numFmtId="2" fontId="8" fillId="0" borderId="33" xfId="0" applyNumberFormat="1" applyFont="1" applyFill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4" fontId="0" fillId="0" borderId="31" xfId="0" applyNumberFormat="1" applyFont="1" applyBorder="1" applyAlignment="1">
      <alignment horizontal="center" vertical="center" wrapText="1"/>
    </xf>
    <xf numFmtId="2" fontId="0" fillId="0" borderId="33" xfId="0" applyNumberFormat="1" applyFont="1" applyFill="1" applyBorder="1" applyAlignment="1">
      <alignment horizontal="center" vertical="center"/>
    </xf>
    <xf numFmtId="2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" fontId="0" fillId="0" borderId="31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4" fontId="0" fillId="0" borderId="27" xfId="0" applyNumberFormat="1" applyFont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14" fontId="4" fillId="2" borderId="19" xfId="0" applyNumberFormat="1" applyFont="1" applyFill="1" applyBorder="1" applyAlignment="1">
      <alignment vertical="center"/>
    </xf>
    <xf numFmtId="14" fontId="4" fillId="2" borderId="20" xfId="0" applyNumberFormat="1" applyFont="1" applyFill="1" applyBorder="1" applyAlignment="1">
      <alignment vertical="center"/>
    </xf>
    <xf numFmtId="0" fontId="3" fillId="2" borderId="36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200026</xdr:colOff>
      <xdr:row>1</xdr:row>
      <xdr:rowOff>57151</xdr:rowOff>
    </xdr:from>
    <xdr:to>
      <xdr:col>2</xdr:col>
      <xdr:colOff>858084</xdr:colOff>
      <xdr:row>3</xdr:row>
      <xdr:rowOff>137851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DE7CEE-84D8-470F-B7D6-068E53B6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6" y="257176"/>
          <a:ext cx="658058" cy="57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200026</xdr:colOff>
      <xdr:row>1</xdr:row>
      <xdr:rowOff>57151</xdr:rowOff>
    </xdr:from>
    <xdr:to>
      <xdr:col>2</xdr:col>
      <xdr:colOff>858084</xdr:colOff>
      <xdr:row>3</xdr:row>
      <xdr:rowOff>137851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DE7CEE-84D8-470F-B7D6-068E53B6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6" y="257176"/>
          <a:ext cx="658058" cy="576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200026</xdr:colOff>
      <xdr:row>1</xdr:row>
      <xdr:rowOff>57151</xdr:rowOff>
    </xdr:from>
    <xdr:to>
      <xdr:col>2</xdr:col>
      <xdr:colOff>858084</xdr:colOff>
      <xdr:row>3</xdr:row>
      <xdr:rowOff>137851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DE7CEE-84D8-470F-B7D6-068E53B6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6" y="257176"/>
          <a:ext cx="658058" cy="576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200026</xdr:colOff>
      <xdr:row>1</xdr:row>
      <xdr:rowOff>57151</xdr:rowOff>
    </xdr:from>
    <xdr:to>
      <xdr:col>2</xdr:col>
      <xdr:colOff>858084</xdr:colOff>
      <xdr:row>3</xdr:row>
      <xdr:rowOff>137851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DE7CEE-84D8-470F-B7D6-068E53B6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6" y="257176"/>
          <a:ext cx="658058" cy="57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tabSelected="1" zoomScaleNormal="100" workbookViewId="0">
      <pane ySplit="6" topLeftCell="A7" activePane="bottomLeft" state="frozen"/>
      <selection pane="bottomLeft" activeCell="H7" sqref="H7"/>
    </sheetView>
  </sheetViews>
  <sheetFormatPr baseColWidth="10" defaultColWidth="7.28515625" defaultRowHeight="15" x14ac:dyDescent="0.25"/>
  <cols>
    <col min="1" max="1" width="2.7109375" style="1" customWidth="1"/>
    <col min="2" max="2" width="4.7109375" style="1" customWidth="1"/>
    <col min="3" max="3" width="20.7109375" style="1" customWidth="1"/>
    <col min="4" max="4" width="10.7109375" style="1" customWidth="1"/>
    <col min="5" max="5" width="15.7109375" style="1" hidden="1" customWidth="1"/>
    <col min="6" max="6" width="6.7109375" style="1" customWidth="1"/>
    <col min="7" max="8" width="11.7109375" style="2" customWidth="1"/>
    <col min="9" max="9" width="12.7109375" style="1" customWidth="1"/>
    <col min="10" max="11" width="8.7109375" style="1" customWidth="1"/>
    <col min="12" max="12" width="9.7109375" style="1" customWidth="1"/>
    <col min="13" max="13" width="12.7109375" style="1" customWidth="1"/>
    <col min="14" max="14" width="28.7109375" style="1" customWidth="1"/>
    <col min="15" max="16384" width="7.28515625" style="1"/>
  </cols>
  <sheetData>
    <row r="1" spans="2:15" ht="15.75" thickBot="1" x14ac:dyDescent="0.3"/>
    <row r="2" spans="2:15" ht="23.25" customHeight="1" x14ac:dyDescent="0.25"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7"/>
      <c r="N2" s="8"/>
    </row>
    <row r="3" spans="2:15" ht="15.95" customHeight="1" x14ac:dyDescent="0.25">
      <c r="B3" s="9"/>
      <c r="C3" s="10"/>
      <c r="D3" s="71" t="s">
        <v>1</v>
      </c>
      <c r="E3" s="13"/>
      <c r="F3" s="13"/>
      <c r="G3" s="13"/>
      <c r="H3" s="67" t="s">
        <v>2</v>
      </c>
      <c r="I3" s="68"/>
      <c r="J3" s="11" t="s">
        <v>3</v>
      </c>
      <c r="K3" s="13"/>
      <c r="L3" s="12" t="s">
        <v>4</v>
      </c>
      <c r="M3" s="14"/>
      <c r="N3" s="15"/>
    </row>
    <row r="4" spans="2:15" ht="15.95" customHeight="1" thickBot="1" x14ac:dyDescent="0.3">
      <c r="B4" s="16"/>
      <c r="C4" s="17"/>
      <c r="D4" s="72" t="s">
        <v>5</v>
      </c>
      <c r="E4" s="20"/>
      <c r="F4" s="20"/>
      <c r="G4" s="20"/>
      <c r="H4" s="69" t="s">
        <v>6</v>
      </c>
      <c r="I4" s="70"/>
      <c r="J4" s="18" t="s">
        <v>7</v>
      </c>
      <c r="K4" s="20"/>
      <c r="L4" s="19">
        <v>46325</v>
      </c>
      <c r="M4" s="21"/>
      <c r="N4" s="22"/>
      <c r="O4" s="23"/>
    </row>
    <row r="5" spans="2:15" s="32" customFormat="1" ht="21" customHeight="1" x14ac:dyDescent="0.25"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  <c r="G5" s="27" t="s">
        <v>13</v>
      </c>
      <c r="H5" s="27" t="s">
        <v>14</v>
      </c>
      <c r="I5" s="28" t="s">
        <v>15</v>
      </c>
      <c r="J5" s="29" t="s">
        <v>16</v>
      </c>
      <c r="K5" s="29" t="s">
        <v>17</v>
      </c>
      <c r="L5" s="29" t="s">
        <v>18</v>
      </c>
      <c r="M5" s="30" t="s">
        <v>19</v>
      </c>
      <c r="N5" s="31" t="s">
        <v>20</v>
      </c>
    </row>
    <row r="6" spans="2:15" s="32" customFormat="1" ht="21" customHeight="1" thickBot="1" x14ac:dyDescent="0.3">
      <c r="B6" s="33"/>
      <c r="C6" s="34"/>
      <c r="D6" s="34"/>
      <c r="E6" s="34"/>
      <c r="F6" s="35"/>
      <c r="G6" s="36"/>
      <c r="H6" s="36"/>
      <c r="I6" s="37"/>
      <c r="J6" s="38"/>
      <c r="K6" s="38"/>
      <c r="L6" s="38"/>
      <c r="M6" s="39"/>
      <c r="N6" s="40"/>
    </row>
    <row r="7" spans="2:15" ht="30" x14ac:dyDescent="0.25">
      <c r="B7" s="41">
        <v>1</v>
      </c>
      <c r="C7" s="42" t="s">
        <v>21</v>
      </c>
      <c r="D7" s="43" t="s">
        <v>22</v>
      </c>
      <c r="E7" s="42" t="s">
        <v>23</v>
      </c>
      <c r="F7" s="44" t="s">
        <v>24</v>
      </c>
      <c r="G7" s="45">
        <v>379.9</v>
      </c>
      <c r="H7" s="46">
        <v>383.2</v>
      </c>
      <c r="I7" s="46">
        <f>H7-G7</f>
        <v>3.3000000000000114</v>
      </c>
      <c r="J7" s="43">
        <v>128</v>
      </c>
      <c r="K7" s="43">
        <v>110</v>
      </c>
      <c r="L7" s="43">
        <f t="shared" ref="L7:L26" si="0">J7-K7</f>
        <v>18</v>
      </c>
      <c r="M7" s="47">
        <f>L7/I7</f>
        <v>5.4545454545454355</v>
      </c>
      <c r="N7" s="48"/>
    </row>
    <row r="8" spans="2:15" x14ac:dyDescent="0.25">
      <c r="B8" s="49">
        <v>2</v>
      </c>
      <c r="C8" s="42" t="s">
        <v>25</v>
      </c>
      <c r="D8" s="50">
        <v>10</v>
      </c>
      <c r="E8" s="42" t="s">
        <v>26</v>
      </c>
      <c r="F8" s="42" t="s">
        <v>27</v>
      </c>
      <c r="G8" s="45">
        <v>796.1</v>
      </c>
      <c r="H8" s="45">
        <v>799.6</v>
      </c>
      <c r="I8" s="46">
        <f>H8-G8</f>
        <v>3.5</v>
      </c>
      <c r="J8" s="51">
        <v>33</v>
      </c>
      <c r="K8" s="51">
        <v>24</v>
      </c>
      <c r="L8" s="43">
        <f t="shared" si="0"/>
        <v>9</v>
      </c>
      <c r="M8" s="47">
        <f t="shared" ref="M8:M12" si="1">L8/I8</f>
        <v>2.5714285714285716</v>
      </c>
      <c r="N8" s="52"/>
    </row>
    <row r="9" spans="2:15" x14ac:dyDescent="0.25">
      <c r="B9" s="41">
        <v>3</v>
      </c>
      <c r="C9" s="51" t="s">
        <v>28</v>
      </c>
      <c r="D9" s="51" t="s">
        <v>29</v>
      </c>
      <c r="E9" s="42" t="s">
        <v>30</v>
      </c>
      <c r="F9" s="42" t="s">
        <v>27</v>
      </c>
      <c r="G9" s="45">
        <v>272725</v>
      </c>
      <c r="H9" s="45">
        <v>272773</v>
      </c>
      <c r="I9" s="46">
        <f>H9-G9</f>
        <v>48</v>
      </c>
      <c r="J9" s="51">
        <v>70</v>
      </c>
      <c r="K9" s="51">
        <v>60</v>
      </c>
      <c r="L9" s="43">
        <f t="shared" si="0"/>
        <v>10</v>
      </c>
      <c r="M9" s="47">
        <f t="shared" si="1"/>
        <v>0.20833333333333334</v>
      </c>
      <c r="N9" s="53"/>
    </row>
    <row r="10" spans="2:15" ht="30" x14ac:dyDescent="0.25">
      <c r="B10" s="49">
        <v>4</v>
      </c>
      <c r="C10" s="42" t="s">
        <v>21</v>
      </c>
      <c r="D10" s="51" t="s">
        <v>31</v>
      </c>
      <c r="E10" s="42" t="s">
        <v>32</v>
      </c>
      <c r="F10" s="42" t="s">
        <v>33</v>
      </c>
      <c r="G10" s="45">
        <v>23435</v>
      </c>
      <c r="H10" s="45">
        <v>23501</v>
      </c>
      <c r="I10" s="46">
        <f t="shared" ref="I10:I26" si="2">H10-G10</f>
        <v>66</v>
      </c>
      <c r="J10" s="51">
        <v>285</v>
      </c>
      <c r="K10" s="51">
        <v>205</v>
      </c>
      <c r="L10" s="43">
        <f t="shared" si="0"/>
        <v>80</v>
      </c>
      <c r="M10" s="47">
        <f t="shared" si="1"/>
        <v>1.2121212121212122</v>
      </c>
      <c r="N10" s="54" t="s">
        <v>34</v>
      </c>
    </row>
    <row r="11" spans="2:15" ht="30" x14ac:dyDescent="0.25">
      <c r="B11" s="41">
        <v>5</v>
      </c>
      <c r="C11" s="42" t="s">
        <v>21</v>
      </c>
      <c r="D11" s="42" t="s">
        <v>35</v>
      </c>
      <c r="E11" s="42" t="s">
        <v>36</v>
      </c>
      <c r="F11" s="42" t="s">
        <v>33</v>
      </c>
      <c r="G11" s="45">
        <v>22529</v>
      </c>
      <c r="H11" s="45">
        <v>22592</v>
      </c>
      <c r="I11" s="46">
        <f t="shared" si="2"/>
        <v>63</v>
      </c>
      <c r="J11" s="51">
        <v>242</v>
      </c>
      <c r="K11" s="51">
        <v>185</v>
      </c>
      <c r="L11" s="43">
        <f t="shared" si="0"/>
        <v>57</v>
      </c>
      <c r="M11" s="47">
        <f t="shared" si="1"/>
        <v>0.90476190476190477</v>
      </c>
      <c r="N11" s="54" t="s">
        <v>34</v>
      </c>
    </row>
    <row r="12" spans="2:15" x14ac:dyDescent="0.25">
      <c r="B12" s="49">
        <v>6</v>
      </c>
      <c r="C12" s="42" t="s">
        <v>21</v>
      </c>
      <c r="D12" s="42" t="s">
        <v>37</v>
      </c>
      <c r="E12" s="42" t="s">
        <v>38</v>
      </c>
      <c r="F12" s="42" t="s">
        <v>27</v>
      </c>
      <c r="G12" s="45">
        <v>18172</v>
      </c>
      <c r="H12" s="45">
        <v>18204</v>
      </c>
      <c r="I12" s="46">
        <f t="shared" si="2"/>
        <v>32</v>
      </c>
      <c r="J12" s="51">
        <v>225</v>
      </c>
      <c r="K12" s="51">
        <v>220</v>
      </c>
      <c r="L12" s="43">
        <f t="shared" si="0"/>
        <v>5</v>
      </c>
      <c r="M12" s="47">
        <f t="shared" si="1"/>
        <v>0.15625</v>
      </c>
      <c r="N12" s="54"/>
    </row>
    <row r="13" spans="2:15" x14ac:dyDescent="0.25">
      <c r="B13" s="41">
        <v>7</v>
      </c>
      <c r="C13" s="42"/>
      <c r="D13" s="51"/>
      <c r="E13" s="42"/>
      <c r="F13" s="42"/>
      <c r="G13" s="45"/>
      <c r="H13" s="45"/>
      <c r="I13" s="46">
        <f t="shared" si="2"/>
        <v>0</v>
      </c>
      <c r="J13" s="51"/>
      <c r="K13" s="51"/>
      <c r="L13" s="43">
        <f t="shared" si="0"/>
        <v>0</v>
      </c>
      <c r="M13" s="47"/>
      <c r="N13" s="52"/>
    </row>
    <row r="14" spans="2:15" x14ac:dyDescent="0.25">
      <c r="B14" s="49">
        <v>8</v>
      </c>
      <c r="C14" s="42"/>
      <c r="D14" s="51"/>
      <c r="E14" s="42"/>
      <c r="F14" s="42"/>
      <c r="G14" s="45"/>
      <c r="H14" s="55"/>
      <c r="I14" s="46">
        <f t="shared" si="2"/>
        <v>0</v>
      </c>
      <c r="J14" s="51"/>
      <c r="K14" s="51"/>
      <c r="L14" s="43">
        <f t="shared" si="0"/>
        <v>0</v>
      </c>
      <c r="M14" s="56"/>
      <c r="N14" s="52"/>
    </row>
    <row r="15" spans="2:15" x14ac:dyDescent="0.25">
      <c r="B15" s="41">
        <v>9</v>
      </c>
      <c r="C15" s="51"/>
      <c r="D15" s="51"/>
      <c r="E15" s="42"/>
      <c r="F15" s="42"/>
      <c r="G15" s="45"/>
      <c r="H15" s="55"/>
      <c r="I15" s="46">
        <f t="shared" si="2"/>
        <v>0</v>
      </c>
      <c r="J15" s="51"/>
      <c r="K15" s="51"/>
      <c r="L15" s="43">
        <f t="shared" si="0"/>
        <v>0</v>
      </c>
      <c r="M15" s="56"/>
      <c r="N15" s="52"/>
    </row>
    <row r="16" spans="2:15" ht="15" customHeight="1" x14ac:dyDescent="0.25">
      <c r="B16" s="49">
        <v>10</v>
      </c>
      <c r="C16" s="42"/>
      <c r="D16" s="51"/>
      <c r="E16" s="42"/>
      <c r="F16" s="42"/>
      <c r="G16" s="45"/>
      <c r="H16" s="55"/>
      <c r="I16" s="46">
        <f t="shared" si="2"/>
        <v>0</v>
      </c>
      <c r="J16" s="51"/>
      <c r="K16" s="51"/>
      <c r="L16" s="43">
        <f t="shared" si="0"/>
        <v>0</v>
      </c>
      <c r="M16" s="57"/>
      <c r="N16" s="52"/>
    </row>
    <row r="17" spans="2:14" ht="15.75" customHeight="1" x14ac:dyDescent="0.25">
      <c r="B17" s="41">
        <v>11</v>
      </c>
      <c r="C17" s="51"/>
      <c r="D17" s="51"/>
      <c r="E17" s="51"/>
      <c r="F17" s="42"/>
      <c r="G17" s="55"/>
      <c r="H17" s="55"/>
      <c r="I17" s="46">
        <f t="shared" si="2"/>
        <v>0</v>
      </c>
      <c r="J17" s="51"/>
      <c r="K17" s="51"/>
      <c r="L17" s="43">
        <f t="shared" si="0"/>
        <v>0</v>
      </c>
      <c r="M17" s="58"/>
      <c r="N17" s="52"/>
    </row>
    <row r="18" spans="2:14" ht="15" customHeight="1" x14ac:dyDescent="0.25">
      <c r="B18" s="49">
        <v>12</v>
      </c>
      <c r="C18" s="51"/>
      <c r="D18" s="51"/>
      <c r="E18" s="51"/>
      <c r="F18" s="42"/>
      <c r="G18" s="55"/>
      <c r="H18" s="55"/>
      <c r="I18" s="46">
        <f t="shared" si="2"/>
        <v>0</v>
      </c>
      <c r="J18" s="51"/>
      <c r="K18" s="51"/>
      <c r="L18" s="43">
        <f t="shared" si="0"/>
        <v>0</v>
      </c>
      <c r="M18" s="58"/>
      <c r="N18" s="52"/>
    </row>
    <row r="19" spans="2:14" x14ac:dyDescent="0.25">
      <c r="B19" s="41">
        <v>13</v>
      </c>
      <c r="C19" s="51"/>
      <c r="D19" s="51"/>
      <c r="E19" s="51"/>
      <c r="F19" s="42"/>
      <c r="G19" s="55"/>
      <c r="H19" s="55"/>
      <c r="I19" s="46">
        <f t="shared" si="2"/>
        <v>0</v>
      </c>
      <c r="J19" s="51"/>
      <c r="K19" s="51"/>
      <c r="L19" s="43">
        <f t="shared" si="0"/>
        <v>0</v>
      </c>
      <c r="M19" s="58"/>
      <c r="N19" s="52"/>
    </row>
    <row r="20" spans="2:14" x14ac:dyDescent="0.25">
      <c r="B20" s="49">
        <v>14</v>
      </c>
      <c r="C20" s="51"/>
      <c r="D20" s="51"/>
      <c r="E20" s="51"/>
      <c r="F20" s="42"/>
      <c r="G20" s="55"/>
      <c r="H20" s="55"/>
      <c r="I20" s="46">
        <f t="shared" si="2"/>
        <v>0</v>
      </c>
      <c r="J20" s="51"/>
      <c r="K20" s="51"/>
      <c r="L20" s="43">
        <f t="shared" si="0"/>
        <v>0</v>
      </c>
      <c r="M20" s="58"/>
      <c r="N20" s="52"/>
    </row>
    <row r="21" spans="2:14" x14ac:dyDescent="0.25">
      <c r="B21" s="49">
        <v>15</v>
      </c>
      <c r="C21" s="51"/>
      <c r="D21" s="51"/>
      <c r="E21" s="51"/>
      <c r="F21" s="42"/>
      <c r="G21" s="55"/>
      <c r="H21" s="55"/>
      <c r="I21" s="46">
        <f t="shared" si="2"/>
        <v>0</v>
      </c>
      <c r="J21" s="51"/>
      <c r="K21" s="51"/>
      <c r="L21" s="43">
        <f t="shared" si="0"/>
        <v>0</v>
      </c>
      <c r="M21" s="58"/>
      <c r="N21" s="52"/>
    </row>
    <row r="22" spans="2:14" x14ac:dyDescent="0.25">
      <c r="B22" s="49">
        <v>16</v>
      </c>
      <c r="C22" s="51"/>
      <c r="D22" s="51"/>
      <c r="E22" s="51"/>
      <c r="F22" s="42"/>
      <c r="G22" s="55"/>
      <c r="H22" s="55"/>
      <c r="I22" s="46">
        <f t="shared" si="2"/>
        <v>0</v>
      </c>
      <c r="J22" s="51"/>
      <c r="K22" s="51"/>
      <c r="L22" s="43">
        <f t="shared" si="0"/>
        <v>0</v>
      </c>
      <c r="M22" s="58"/>
      <c r="N22" s="52"/>
    </row>
    <row r="23" spans="2:14" x14ac:dyDescent="0.25">
      <c r="B23" s="49">
        <v>17</v>
      </c>
      <c r="C23" s="51"/>
      <c r="D23" s="51"/>
      <c r="E23" s="51"/>
      <c r="F23" s="42"/>
      <c r="G23" s="55"/>
      <c r="H23" s="55"/>
      <c r="I23" s="46">
        <f t="shared" si="2"/>
        <v>0</v>
      </c>
      <c r="J23" s="51"/>
      <c r="K23" s="51"/>
      <c r="L23" s="43">
        <f t="shared" si="0"/>
        <v>0</v>
      </c>
      <c r="M23" s="58"/>
      <c r="N23" s="52"/>
    </row>
    <row r="24" spans="2:14" x14ac:dyDescent="0.25">
      <c r="B24" s="49">
        <v>18</v>
      </c>
      <c r="C24" s="51"/>
      <c r="D24" s="51"/>
      <c r="E24" s="51"/>
      <c r="F24" s="51"/>
      <c r="G24" s="59"/>
      <c r="H24" s="59"/>
      <c r="I24" s="46">
        <f t="shared" si="2"/>
        <v>0</v>
      </c>
      <c r="J24" s="51"/>
      <c r="K24" s="51"/>
      <c r="L24" s="43">
        <f t="shared" si="0"/>
        <v>0</v>
      </c>
      <c r="M24" s="58"/>
      <c r="N24" s="52"/>
    </row>
    <row r="25" spans="2:14" x14ac:dyDescent="0.25">
      <c r="B25" s="49">
        <v>19</v>
      </c>
      <c r="C25" s="51"/>
      <c r="D25" s="51"/>
      <c r="E25" s="51"/>
      <c r="F25" s="51"/>
      <c r="G25" s="59"/>
      <c r="H25" s="59"/>
      <c r="I25" s="46">
        <f t="shared" si="2"/>
        <v>0</v>
      </c>
      <c r="J25" s="51"/>
      <c r="K25" s="51"/>
      <c r="L25" s="43">
        <f t="shared" si="0"/>
        <v>0</v>
      </c>
      <c r="M25" s="58"/>
      <c r="N25" s="52"/>
    </row>
    <row r="26" spans="2:14" ht="15.75" thickBot="1" x14ac:dyDescent="0.3">
      <c r="B26" s="60">
        <v>20</v>
      </c>
      <c r="C26" s="61"/>
      <c r="D26" s="61"/>
      <c r="E26" s="61"/>
      <c r="F26" s="61"/>
      <c r="G26" s="62"/>
      <c r="H26" s="62"/>
      <c r="I26" s="63">
        <f t="shared" si="2"/>
        <v>0</v>
      </c>
      <c r="J26" s="61"/>
      <c r="K26" s="61"/>
      <c r="L26" s="64">
        <f t="shared" si="0"/>
        <v>0</v>
      </c>
      <c r="M26" s="65"/>
      <c r="N26" s="66"/>
    </row>
  </sheetData>
  <autoFilter ref="C5:C26"/>
  <mergeCells count="22">
    <mergeCell ref="K5:K6"/>
    <mergeCell ref="L5:L6"/>
    <mergeCell ref="M5:M6"/>
    <mergeCell ref="N5:N6"/>
    <mergeCell ref="D3:G3"/>
    <mergeCell ref="D4:G4"/>
    <mergeCell ref="L4:M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2:C4"/>
    <mergeCell ref="D2:M2"/>
    <mergeCell ref="N2:N4"/>
    <mergeCell ref="J3:K3"/>
    <mergeCell ref="L3:M3"/>
    <mergeCell ref="J4:K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zoomScaleNormal="100" workbookViewId="0">
      <pane ySplit="6" topLeftCell="A7" activePane="bottomLeft" state="frozen"/>
      <selection pane="bottomLeft" activeCell="H8" sqref="H8"/>
    </sheetView>
  </sheetViews>
  <sheetFormatPr baseColWidth="10" defaultColWidth="7.28515625" defaultRowHeight="15" x14ac:dyDescent="0.25"/>
  <cols>
    <col min="1" max="1" width="2.7109375" style="1" customWidth="1"/>
    <col min="2" max="2" width="4.7109375" style="1" customWidth="1"/>
    <col min="3" max="3" width="20.7109375" style="1" customWidth="1"/>
    <col min="4" max="4" width="10.7109375" style="1" customWidth="1"/>
    <col min="5" max="5" width="15.7109375" style="1" hidden="1" customWidth="1"/>
    <col min="6" max="6" width="6.7109375" style="1" customWidth="1"/>
    <col min="7" max="8" width="11.7109375" style="2" customWidth="1"/>
    <col min="9" max="9" width="12.7109375" style="1" customWidth="1"/>
    <col min="10" max="11" width="8.7109375" style="1" customWidth="1"/>
    <col min="12" max="12" width="9.7109375" style="1" customWidth="1"/>
    <col min="13" max="13" width="12.7109375" style="1" customWidth="1"/>
    <col min="14" max="14" width="28.7109375" style="1" customWidth="1"/>
    <col min="15" max="16384" width="7.28515625" style="1"/>
  </cols>
  <sheetData>
    <row r="1" spans="2:15" ht="15.75" thickBot="1" x14ac:dyDescent="0.3"/>
    <row r="2" spans="2:15" ht="23.25" customHeight="1" x14ac:dyDescent="0.25"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7"/>
      <c r="N2" s="8"/>
    </row>
    <row r="3" spans="2:15" ht="15.95" customHeight="1" x14ac:dyDescent="0.25">
      <c r="B3" s="9"/>
      <c r="C3" s="10"/>
      <c r="D3" s="71" t="s">
        <v>1</v>
      </c>
      <c r="E3" s="13"/>
      <c r="F3" s="13"/>
      <c r="G3" s="13"/>
      <c r="H3" s="67" t="s">
        <v>2</v>
      </c>
      <c r="I3" s="68"/>
      <c r="J3" s="11" t="s">
        <v>3</v>
      </c>
      <c r="K3" s="13"/>
      <c r="L3" s="12" t="s">
        <v>4</v>
      </c>
      <c r="M3" s="14"/>
      <c r="N3" s="15"/>
    </row>
    <row r="4" spans="2:15" ht="15.95" customHeight="1" thickBot="1" x14ac:dyDescent="0.3">
      <c r="B4" s="16"/>
      <c r="C4" s="17"/>
      <c r="D4" s="72" t="s">
        <v>5</v>
      </c>
      <c r="E4" s="20"/>
      <c r="F4" s="20"/>
      <c r="G4" s="20"/>
      <c r="H4" s="69" t="s">
        <v>6</v>
      </c>
      <c r="I4" s="70"/>
      <c r="J4" s="18" t="s">
        <v>7</v>
      </c>
      <c r="K4" s="20"/>
      <c r="L4" s="19">
        <v>46329</v>
      </c>
      <c r="M4" s="21"/>
      <c r="N4" s="22"/>
      <c r="O4" s="23"/>
    </row>
    <row r="5" spans="2:15" s="32" customFormat="1" ht="21" customHeight="1" x14ac:dyDescent="0.25"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  <c r="G5" s="27" t="s">
        <v>13</v>
      </c>
      <c r="H5" s="27" t="s">
        <v>14</v>
      </c>
      <c r="I5" s="28" t="s">
        <v>15</v>
      </c>
      <c r="J5" s="29" t="s">
        <v>16</v>
      </c>
      <c r="K5" s="29" t="s">
        <v>17</v>
      </c>
      <c r="L5" s="29" t="s">
        <v>18</v>
      </c>
      <c r="M5" s="30" t="s">
        <v>19</v>
      </c>
      <c r="N5" s="31" t="s">
        <v>20</v>
      </c>
    </row>
    <row r="6" spans="2:15" s="32" customFormat="1" ht="21" customHeight="1" thickBot="1" x14ac:dyDescent="0.3">
      <c r="B6" s="33"/>
      <c r="C6" s="34"/>
      <c r="D6" s="34"/>
      <c r="E6" s="34"/>
      <c r="F6" s="35"/>
      <c r="G6" s="36"/>
      <c r="H6" s="36"/>
      <c r="I6" s="37"/>
      <c r="J6" s="38"/>
      <c r="K6" s="38"/>
      <c r="L6" s="38"/>
      <c r="M6" s="39"/>
      <c r="N6" s="40"/>
    </row>
    <row r="7" spans="2:15" ht="30" x14ac:dyDescent="0.25">
      <c r="B7" s="41">
        <v>1</v>
      </c>
      <c r="C7" s="42" t="s">
        <v>21</v>
      </c>
      <c r="D7" s="43" t="s">
        <v>22</v>
      </c>
      <c r="E7" s="42" t="s">
        <v>23</v>
      </c>
      <c r="F7" s="44" t="s">
        <v>24</v>
      </c>
      <c r="G7" s="45">
        <v>384</v>
      </c>
      <c r="H7" s="46">
        <v>386</v>
      </c>
      <c r="I7" s="46">
        <f>H7-G7</f>
        <v>2</v>
      </c>
      <c r="J7" s="43">
        <v>110</v>
      </c>
      <c r="K7" s="43">
        <v>100</v>
      </c>
      <c r="L7" s="43">
        <f t="shared" ref="L7:L26" si="0">J7-K7</f>
        <v>10</v>
      </c>
      <c r="M7" s="47">
        <f t="shared" ref="M7:M9" si="1">L7/I7</f>
        <v>5</v>
      </c>
      <c r="N7" s="48"/>
    </row>
    <row r="8" spans="2:15" ht="45" x14ac:dyDescent="0.25">
      <c r="B8" s="49">
        <v>2</v>
      </c>
      <c r="C8" s="42" t="s">
        <v>25</v>
      </c>
      <c r="D8" s="50">
        <v>10</v>
      </c>
      <c r="E8" s="42" t="s">
        <v>26</v>
      </c>
      <c r="F8" s="42" t="s">
        <v>27</v>
      </c>
      <c r="G8" s="45">
        <v>799.6</v>
      </c>
      <c r="H8" s="45">
        <v>803.7</v>
      </c>
      <c r="I8" s="46">
        <f>H8-G8</f>
        <v>4.1000000000000227</v>
      </c>
      <c r="J8" s="51">
        <v>61</v>
      </c>
      <c r="K8" s="51">
        <v>42</v>
      </c>
      <c r="L8" s="43">
        <f t="shared" si="0"/>
        <v>19</v>
      </c>
      <c r="M8" s="47">
        <f t="shared" si="1"/>
        <v>4.6341463414633886</v>
      </c>
      <c r="N8" s="54" t="s">
        <v>39</v>
      </c>
    </row>
    <row r="9" spans="2:15" x14ac:dyDescent="0.25">
      <c r="B9" s="41">
        <v>3</v>
      </c>
      <c r="C9" s="51" t="s">
        <v>28</v>
      </c>
      <c r="D9" s="51" t="s">
        <v>29</v>
      </c>
      <c r="E9" s="42" t="s">
        <v>30</v>
      </c>
      <c r="F9" s="42" t="s">
        <v>27</v>
      </c>
      <c r="G9" s="45">
        <v>272773</v>
      </c>
      <c r="H9" s="45">
        <v>272815</v>
      </c>
      <c r="I9" s="46">
        <f>H9-G9</f>
        <v>42</v>
      </c>
      <c r="J9" s="50">
        <v>120</v>
      </c>
      <c r="K9" s="50">
        <v>112</v>
      </c>
      <c r="L9" s="43">
        <f t="shared" si="0"/>
        <v>8</v>
      </c>
      <c r="M9" s="47">
        <f t="shared" si="1"/>
        <v>0.19047619047619047</v>
      </c>
      <c r="N9" s="53"/>
    </row>
    <row r="10" spans="2:15" ht="30" x14ac:dyDescent="0.25">
      <c r="B10" s="49">
        <v>4</v>
      </c>
      <c r="C10" s="42" t="s">
        <v>21</v>
      </c>
      <c r="D10" s="51" t="s">
        <v>31</v>
      </c>
      <c r="E10" s="42" t="s">
        <v>32</v>
      </c>
      <c r="F10" s="42">
        <v>14</v>
      </c>
      <c r="G10" s="45">
        <v>23501</v>
      </c>
      <c r="H10" s="45">
        <v>23536</v>
      </c>
      <c r="I10" s="46">
        <f t="shared" ref="I10:I26" si="2">H10-G10</f>
        <v>35</v>
      </c>
      <c r="J10" s="51">
        <v>205</v>
      </c>
      <c r="K10" s="51">
        <v>197</v>
      </c>
      <c r="L10" s="43">
        <f t="shared" si="0"/>
        <v>8</v>
      </c>
      <c r="M10" s="47">
        <f>L10/I10</f>
        <v>0.22857142857142856</v>
      </c>
      <c r="N10" s="54" t="s">
        <v>40</v>
      </c>
    </row>
    <row r="11" spans="2:15" ht="30" x14ac:dyDescent="0.25">
      <c r="B11" s="41">
        <v>5</v>
      </c>
      <c r="C11" s="42" t="s">
        <v>21</v>
      </c>
      <c r="D11" s="42" t="s">
        <v>35</v>
      </c>
      <c r="E11" s="42" t="s">
        <v>36</v>
      </c>
      <c r="F11" s="42">
        <v>14</v>
      </c>
      <c r="G11" s="45">
        <v>22592</v>
      </c>
      <c r="H11" s="45">
        <v>22628</v>
      </c>
      <c r="I11" s="46">
        <f t="shared" si="2"/>
        <v>36</v>
      </c>
      <c r="J11" s="51">
        <v>185</v>
      </c>
      <c r="K11" s="51">
        <v>177</v>
      </c>
      <c r="L11" s="43">
        <f t="shared" si="0"/>
        <v>8</v>
      </c>
      <c r="M11" s="47">
        <f>L11/I11</f>
        <v>0.22222222222222221</v>
      </c>
      <c r="N11" s="54" t="s">
        <v>40</v>
      </c>
    </row>
    <row r="12" spans="2:15" ht="30" x14ac:dyDescent="0.25">
      <c r="B12" s="49">
        <v>6</v>
      </c>
      <c r="C12" s="42" t="s">
        <v>41</v>
      </c>
      <c r="D12" s="42">
        <v>17</v>
      </c>
      <c r="E12" s="42" t="s">
        <v>42</v>
      </c>
      <c r="F12" s="42" t="s">
        <v>24</v>
      </c>
      <c r="G12" s="45">
        <v>2920.9</v>
      </c>
      <c r="H12" s="45">
        <v>2922.3</v>
      </c>
      <c r="I12" s="46">
        <f t="shared" si="2"/>
        <v>1.4000000000000909</v>
      </c>
      <c r="J12" s="51">
        <v>50</v>
      </c>
      <c r="K12" s="51">
        <v>45</v>
      </c>
      <c r="L12" s="43">
        <f t="shared" si="0"/>
        <v>5</v>
      </c>
      <c r="M12" s="47">
        <f>L12/I12</f>
        <v>3.5714285714283394</v>
      </c>
      <c r="N12" s="54" t="s">
        <v>43</v>
      </c>
    </row>
    <row r="13" spans="2:15" x14ac:dyDescent="0.25">
      <c r="B13" s="41">
        <v>7</v>
      </c>
      <c r="C13" s="42"/>
      <c r="D13" s="51"/>
      <c r="E13" s="42"/>
      <c r="F13" s="42"/>
      <c r="G13" s="45"/>
      <c r="H13" s="45"/>
      <c r="I13" s="46">
        <f t="shared" si="2"/>
        <v>0</v>
      </c>
      <c r="J13" s="51"/>
      <c r="K13" s="51"/>
      <c r="L13" s="43">
        <f t="shared" si="0"/>
        <v>0</v>
      </c>
      <c r="M13" s="47"/>
      <c r="N13" s="52"/>
    </row>
    <row r="14" spans="2:15" x14ac:dyDescent="0.25">
      <c r="B14" s="49">
        <v>8</v>
      </c>
      <c r="C14" s="42"/>
      <c r="D14" s="51"/>
      <c r="E14" s="42"/>
      <c r="F14" s="42"/>
      <c r="G14" s="45"/>
      <c r="H14" s="55"/>
      <c r="I14" s="46">
        <f t="shared" si="2"/>
        <v>0</v>
      </c>
      <c r="J14" s="51"/>
      <c r="K14" s="51"/>
      <c r="L14" s="43">
        <f t="shared" si="0"/>
        <v>0</v>
      </c>
      <c r="M14" s="56"/>
      <c r="N14" s="52"/>
    </row>
    <row r="15" spans="2:15" x14ac:dyDescent="0.25">
      <c r="B15" s="41">
        <v>9</v>
      </c>
      <c r="C15" s="51"/>
      <c r="D15" s="51"/>
      <c r="E15" s="42"/>
      <c r="F15" s="42"/>
      <c r="G15" s="45"/>
      <c r="H15" s="55"/>
      <c r="I15" s="46">
        <f t="shared" si="2"/>
        <v>0</v>
      </c>
      <c r="J15" s="51"/>
      <c r="K15" s="51"/>
      <c r="L15" s="43">
        <f t="shared" si="0"/>
        <v>0</v>
      </c>
      <c r="M15" s="56"/>
      <c r="N15" s="52"/>
    </row>
    <row r="16" spans="2:15" ht="15" customHeight="1" x14ac:dyDescent="0.25">
      <c r="B16" s="49">
        <v>10</v>
      </c>
      <c r="C16" s="42"/>
      <c r="D16" s="51"/>
      <c r="E16" s="42"/>
      <c r="F16" s="42"/>
      <c r="G16" s="45"/>
      <c r="H16" s="55"/>
      <c r="I16" s="46">
        <f t="shared" si="2"/>
        <v>0</v>
      </c>
      <c r="J16" s="51"/>
      <c r="K16" s="51"/>
      <c r="L16" s="43">
        <f t="shared" si="0"/>
        <v>0</v>
      </c>
      <c r="M16" s="57"/>
      <c r="N16" s="52"/>
    </row>
    <row r="17" spans="2:14" ht="15.75" customHeight="1" x14ac:dyDescent="0.25">
      <c r="B17" s="41">
        <v>11</v>
      </c>
      <c r="C17" s="51"/>
      <c r="D17" s="51"/>
      <c r="E17" s="51"/>
      <c r="F17" s="42"/>
      <c r="G17" s="55"/>
      <c r="H17" s="55"/>
      <c r="I17" s="46">
        <f t="shared" si="2"/>
        <v>0</v>
      </c>
      <c r="J17" s="51"/>
      <c r="K17" s="51"/>
      <c r="L17" s="43">
        <f t="shared" si="0"/>
        <v>0</v>
      </c>
      <c r="M17" s="58"/>
      <c r="N17" s="52"/>
    </row>
    <row r="18" spans="2:14" ht="15" customHeight="1" x14ac:dyDescent="0.25">
      <c r="B18" s="49">
        <v>12</v>
      </c>
      <c r="C18" s="51"/>
      <c r="D18" s="51"/>
      <c r="E18" s="51"/>
      <c r="F18" s="42"/>
      <c r="G18" s="55"/>
      <c r="H18" s="55"/>
      <c r="I18" s="46">
        <f t="shared" si="2"/>
        <v>0</v>
      </c>
      <c r="J18" s="51"/>
      <c r="K18" s="51"/>
      <c r="L18" s="43">
        <f t="shared" si="0"/>
        <v>0</v>
      </c>
      <c r="M18" s="58"/>
      <c r="N18" s="52"/>
    </row>
    <row r="19" spans="2:14" x14ac:dyDescent="0.25">
      <c r="B19" s="41">
        <v>13</v>
      </c>
      <c r="C19" s="51"/>
      <c r="D19" s="51"/>
      <c r="E19" s="51"/>
      <c r="F19" s="42"/>
      <c r="G19" s="55"/>
      <c r="H19" s="55"/>
      <c r="I19" s="46">
        <f t="shared" si="2"/>
        <v>0</v>
      </c>
      <c r="J19" s="51"/>
      <c r="K19" s="51"/>
      <c r="L19" s="43">
        <f t="shared" si="0"/>
        <v>0</v>
      </c>
      <c r="M19" s="58"/>
      <c r="N19" s="52"/>
    </row>
    <row r="20" spans="2:14" x14ac:dyDescent="0.25">
      <c r="B20" s="49">
        <v>14</v>
      </c>
      <c r="C20" s="51"/>
      <c r="D20" s="51"/>
      <c r="E20" s="51"/>
      <c r="F20" s="42"/>
      <c r="G20" s="55"/>
      <c r="H20" s="55"/>
      <c r="I20" s="46">
        <f t="shared" si="2"/>
        <v>0</v>
      </c>
      <c r="J20" s="51"/>
      <c r="K20" s="51"/>
      <c r="L20" s="43">
        <f t="shared" si="0"/>
        <v>0</v>
      </c>
      <c r="M20" s="58"/>
      <c r="N20" s="52"/>
    </row>
    <row r="21" spans="2:14" x14ac:dyDescent="0.25">
      <c r="B21" s="49">
        <v>15</v>
      </c>
      <c r="C21" s="51"/>
      <c r="D21" s="51"/>
      <c r="E21" s="51"/>
      <c r="F21" s="42"/>
      <c r="G21" s="55"/>
      <c r="H21" s="55"/>
      <c r="I21" s="46">
        <f t="shared" si="2"/>
        <v>0</v>
      </c>
      <c r="J21" s="51"/>
      <c r="K21" s="51"/>
      <c r="L21" s="43">
        <f t="shared" si="0"/>
        <v>0</v>
      </c>
      <c r="M21" s="58"/>
      <c r="N21" s="52"/>
    </row>
    <row r="22" spans="2:14" x14ac:dyDescent="0.25">
      <c r="B22" s="49">
        <v>16</v>
      </c>
      <c r="C22" s="51"/>
      <c r="D22" s="51"/>
      <c r="E22" s="51"/>
      <c r="F22" s="42"/>
      <c r="G22" s="55"/>
      <c r="H22" s="55"/>
      <c r="I22" s="46">
        <f t="shared" si="2"/>
        <v>0</v>
      </c>
      <c r="J22" s="51"/>
      <c r="K22" s="51"/>
      <c r="L22" s="43">
        <f t="shared" si="0"/>
        <v>0</v>
      </c>
      <c r="M22" s="58"/>
      <c r="N22" s="52"/>
    </row>
    <row r="23" spans="2:14" x14ac:dyDescent="0.25">
      <c r="B23" s="49">
        <v>17</v>
      </c>
      <c r="C23" s="51"/>
      <c r="D23" s="51"/>
      <c r="E23" s="51"/>
      <c r="F23" s="42"/>
      <c r="G23" s="55"/>
      <c r="H23" s="55"/>
      <c r="I23" s="46">
        <f t="shared" si="2"/>
        <v>0</v>
      </c>
      <c r="J23" s="51"/>
      <c r="K23" s="51"/>
      <c r="L23" s="43">
        <f t="shared" si="0"/>
        <v>0</v>
      </c>
      <c r="M23" s="58"/>
      <c r="N23" s="52"/>
    </row>
    <row r="24" spans="2:14" x14ac:dyDescent="0.25">
      <c r="B24" s="49">
        <v>18</v>
      </c>
      <c r="C24" s="51"/>
      <c r="D24" s="51"/>
      <c r="E24" s="51"/>
      <c r="F24" s="51"/>
      <c r="G24" s="59"/>
      <c r="H24" s="59"/>
      <c r="I24" s="46">
        <f t="shared" si="2"/>
        <v>0</v>
      </c>
      <c r="J24" s="51"/>
      <c r="K24" s="51"/>
      <c r="L24" s="43">
        <f t="shared" si="0"/>
        <v>0</v>
      </c>
      <c r="M24" s="58"/>
      <c r="N24" s="52"/>
    </row>
    <row r="25" spans="2:14" x14ac:dyDescent="0.25">
      <c r="B25" s="49">
        <v>19</v>
      </c>
      <c r="C25" s="51"/>
      <c r="D25" s="51"/>
      <c r="E25" s="51"/>
      <c r="F25" s="51"/>
      <c r="G25" s="59"/>
      <c r="H25" s="59"/>
      <c r="I25" s="46">
        <f t="shared" si="2"/>
        <v>0</v>
      </c>
      <c r="J25" s="51"/>
      <c r="K25" s="51"/>
      <c r="L25" s="43">
        <f t="shared" si="0"/>
        <v>0</v>
      </c>
      <c r="M25" s="58"/>
      <c r="N25" s="52"/>
    </row>
    <row r="26" spans="2:14" ht="15.75" thickBot="1" x14ac:dyDescent="0.3">
      <c r="B26" s="60">
        <v>20</v>
      </c>
      <c r="C26" s="61"/>
      <c r="D26" s="61"/>
      <c r="E26" s="61"/>
      <c r="F26" s="61"/>
      <c r="G26" s="62"/>
      <c r="H26" s="62"/>
      <c r="I26" s="63">
        <f t="shared" si="2"/>
        <v>0</v>
      </c>
      <c r="J26" s="61"/>
      <c r="K26" s="61"/>
      <c r="L26" s="64">
        <f t="shared" si="0"/>
        <v>0</v>
      </c>
      <c r="M26" s="65"/>
      <c r="N26" s="66"/>
    </row>
  </sheetData>
  <autoFilter ref="C5:C26"/>
  <mergeCells count="22">
    <mergeCell ref="K5:K6"/>
    <mergeCell ref="L5:L6"/>
    <mergeCell ref="M5:M6"/>
    <mergeCell ref="N5:N6"/>
    <mergeCell ref="D3:G3"/>
    <mergeCell ref="D4:G4"/>
    <mergeCell ref="L4:M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2:C4"/>
    <mergeCell ref="D2:M2"/>
    <mergeCell ref="N2:N4"/>
    <mergeCell ref="J3:K3"/>
    <mergeCell ref="L3:M3"/>
    <mergeCell ref="J4:K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zoomScaleNormal="100" workbookViewId="0">
      <pane ySplit="6" topLeftCell="A7" activePane="bottomLeft" state="frozen"/>
      <selection pane="bottomLeft" activeCell="G9" sqref="G9"/>
    </sheetView>
  </sheetViews>
  <sheetFormatPr baseColWidth="10" defaultColWidth="7.28515625" defaultRowHeight="15" x14ac:dyDescent="0.25"/>
  <cols>
    <col min="1" max="1" width="2.7109375" style="1" customWidth="1"/>
    <col min="2" max="2" width="4.7109375" style="1" customWidth="1"/>
    <col min="3" max="3" width="20.7109375" style="1" customWidth="1"/>
    <col min="4" max="4" width="10.7109375" style="1" customWidth="1"/>
    <col min="5" max="5" width="15.7109375" style="1" hidden="1" customWidth="1"/>
    <col min="6" max="6" width="6.7109375" style="1" customWidth="1"/>
    <col min="7" max="8" width="11.7109375" style="2" customWidth="1"/>
    <col min="9" max="9" width="12.7109375" style="1" customWidth="1"/>
    <col min="10" max="11" width="8.7109375" style="1" customWidth="1"/>
    <col min="12" max="12" width="9.7109375" style="1" customWidth="1"/>
    <col min="13" max="13" width="12.7109375" style="1" customWidth="1"/>
    <col min="14" max="14" width="28.7109375" style="1" customWidth="1"/>
    <col min="15" max="16384" width="7.28515625" style="1"/>
  </cols>
  <sheetData>
    <row r="1" spans="2:15" ht="15.75" thickBot="1" x14ac:dyDescent="0.3"/>
    <row r="2" spans="2:15" ht="23.25" customHeight="1" x14ac:dyDescent="0.25"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7"/>
      <c r="N2" s="8"/>
    </row>
    <row r="3" spans="2:15" ht="15.95" customHeight="1" x14ac:dyDescent="0.25">
      <c r="B3" s="9"/>
      <c r="C3" s="10"/>
      <c r="D3" s="71" t="s">
        <v>1</v>
      </c>
      <c r="E3" s="13"/>
      <c r="F3" s="13"/>
      <c r="G3" s="13"/>
      <c r="H3" s="67" t="s">
        <v>2</v>
      </c>
      <c r="I3" s="68"/>
      <c r="J3" s="11" t="s">
        <v>3</v>
      </c>
      <c r="K3" s="13"/>
      <c r="L3" s="12" t="s">
        <v>4</v>
      </c>
      <c r="M3" s="14"/>
      <c r="N3" s="15"/>
    </row>
    <row r="4" spans="2:15" ht="15.95" customHeight="1" thickBot="1" x14ac:dyDescent="0.3">
      <c r="B4" s="16"/>
      <c r="C4" s="17"/>
      <c r="D4" s="72" t="s">
        <v>5</v>
      </c>
      <c r="E4" s="20"/>
      <c r="F4" s="20"/>
      <c r="G4" s="20"/>
      <c r="H4" s="69" t="s">
        <v>6</v>
      </c>
      <c r="I4" s="70"/>
      <c r="J4" s="18" t="s">
        <v>7</v>
      </c>
      <c r="K4" s="20"/>
      <c r="L4" s="19">
        <v>46330</v>
      </c>
      <c r="M4" s="21"/>
      <c r="N4" s="22"/>
      <c r="O4" s="23"/>
    </row>
    <row r="5" spans="2:15" s="32" customFormat="1" ht="21" customHeight="1" x14ac:dyDescent="0.25"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  <c r="G5" s="27" t="s">
        <v>13</v>
      </c>
      <c r="H5" s="27" t="s">
        <v>14</v>
      </c>
      <c r="I5" s="28" t="s">
        <v>15</v>
      </c>
      <c r="J5" s="29" t="s">
        <v>16</v>
      </c>
      <c r="K5" s="29" t="s">
        <v>17</v>
      </c>
      <c r="L5" s="29" t="s">
        <v>18</v>
      </c>
      <c r="M5" s="30" t="s">
        <v>19</v>
      </c>
      <c r="N5" s="31" t="s">
        <v>20</v>
      </c>
    </row>
    <row r="6" spans="2:15" s="32" customFormat="1" ht="21" customHeight="1" thickBot="1" x14ac:dyDescent="0.3">
      <c r="B6" s="33"/>
      <c r="C6" s="34"/>
      <c r="D6" s="34"/>
      <c r="E6" s="34"/>
      <c r="F6" s="35"/>
      <c r="G6" s="36"/>
      <c r="H6" s="36"/>
      <c r="I6" s="37"/>
      <c r="J6" s="38"/>
      <c r="K6" s="38"/>
      <c r="L6" s="38"/>
      <c r="M6" s="39"/>
      <c r="N6" s="40"/>
    </row>
    <row r="7" spans="2:15" ht="30" x14ac:dyDescent="0.25">
      <c r="B7" s="41">
        <v>1</v>
      </c>
      <c r="C7" s="42" t="s">
        <v>21</v>
      </c>
      <c r="D7" s="43" t="s">
        <v>22</v>
      </c>
      <c r="E7" s="42" t="s">
        <v>23</v>
      </c>
      <c r="F7" s="44" t="s">
        <v>24</v>
      </c>
      <c r="G7" s="45">
        <v>386</v>
      </c>
      <c r="H7" s="46">
        <v>388.8</v>
      </c>
      <c r="I7" s="46">
        <f>H7-G7</f>
        <v>2.8000000000000114</v>
      </c>
      <c r="J7" s="43">
        <v>100</v>
      </c>
      <c r="K7" s="43">
        <v>81</v>
      </c>
      <c r="L7" s="43">
        <f t="shared" ref="L7:L26" si="0">J7-K7</f>
        <v>19</v>
      </c>
      <c r="M7" s="47">
        <f t="shared" ref="M7:M9" si="1">L7/I7</f>
        <v>6.7857142857142581</v>
      </c>
      <c r="N7" s="48" t="s">
        <v>44</v>
      </c>
    </row>
    <row r="8" spans="2:15" ht="30" x14ac:dyDescent="0.25">
      <c r="B8" s="49">
        <v>2</v>
      </c>
      <c r="C8" s="42" t="s">
        <v>25</v>
      </c>
      <c r="D8" s="50">
        <v>10</v>
      </c>
      <c r="E8" s="42" t="s">
        <v>26</v>
      </c>
      <c r="F8" s="42" t="s">
        <v>45</v>
      </c>
      <c r="G8" s="45">
        <v>803.7</v>
      </c>
      <c r="H8" s="45">
        <v>805.6</v>
      </c>
      <c r="I8" s="46">
        <f>H8-G8</f>
        <v>1.8999999999999773</v>
      </c>
      <c r="J8" s="51">
        <v>42</v>
      </c>
      <c r="K8" s="51">
        <v>30</v>
      </c>
      <c r="L8" s="43">
        <f t="shared" si="0"/>
        <v>12</v>
      </c>
      <c r="M8" s="47">
        <f t="shared" si="1"/>
        <v>6.3157894736842861</v>
      </c>
      <c r="N8" s="53" t="s">
        <v>46</v>
      </c>
    </row>
    <row r="9" spans="2:15" ht="30" x14ac:dyDescent="0.25">
      <c r="B9" s="41">
        <v>3</v>
      </c>
      <c r="C9" s="51" t="s">
        <v>28</v>
      </c>
      <c r="D9" s="51" t="s">
        <v>29</v>
      </c>
      <c r="E9" s="42" t="s">
        <v>30</v>
      </c>
      <c r="F9" s="42" t="s">
        <v>45</v>
      </c>
      <c r="G9" s="45">
        <v>272815</v>
      </c>
      <c r="H9" s="45">
        <v>272868</v>
      </c>
      <c r="I9" s="46">
        <f>H9-G9</f>
        <v>53</v>
      </c>
      <c r="J9" s="51">
        <v>112</v>
      </c>
      <c r="K9" s="51">
        <v>101</v>
      </c>
      <c r="L9" s="43">
        <f t="shared" si="0"/>
        <v>11</v>
      </c>
      <c r="M9" s="47">
        <f t="shared" si="1"/>
        <v>0.20754716981132076</v>
      </c>
      <c r="N9" s="53" t="s">
        <v>46</v>
      </c>
    </row>
    <row r="10" spans="2:15" ht="45" x14ac:dyDescent="0.25">
      <c r="B10" s="49">
        <v>4</v>
      </c>
      <c r="C10" s="42" t="s">
        <v>21</v>
      </c>
      <c r="D10" s="51" t="s">
        <v>31</v>
      </c>
      <c r="E10" s="42" t="s">
        <v>32</v>
      </c>
      <c r="F10" s="42" t="s">
        <v>47</v>
      </c>
      <c r="G10" s="45">
        <v>23536</v>
      </c>
      <c r="H10" s="45">
        <v>23560</v>
      </c>
      <c r="I10" s="46">
        <f t="shared" ref="I10:I26" si="2">H10-G10</f>
        <v>24</v>
      </c>
      <c r="J10" s="51">
        <v>237</v>
      </c>
      <c r="K10" s="51">
        <v>225</v>
      </c>
      <c r="L10" s="43">
        <f t="shared" si="0"/>
        <v>12</v>
      </c>
      <c r="M10" s="47">
        <f>L10/I10</f>
        <v>0.5</v>
      </c>
      <c r="N10" s="54" t="s">
        <v>48</v>
      </c>
    </row>
    <row r="11" spans="2:15" ht="45" x14ac:dyDescent="0.25">
      <c r="B11" s="41">
        <v>5</v>
      </c>
      <c r="C11" s="42" t="s">
        <v>21</v>
      </c>
      <c r="D11" s="42" t="s">
        <v>35</v>
      </c>
      <c r="E11" s="42" t="s">
        <v>36</v>
      </c>
      <c r="F11" s="42" t="s">
        <v>47</v>
      </c>
      <c r="G11" s="45">
        <v>22628</v>
      </c>
      <c r="H11" s="45">
        <v>22645</v>
      </c>
      <c r="I11" s="46">
        <f t="shared" si="2"/>
        <v>17</v>
      </c>
      <c r="J11" s="51">
        <v>237</v>
      </c>
      <c r="K11" s="51">
        <v>225</v>
      </c>
      <c r="L11" s="43">
        <f t="shared" si="0"/>
        <v>12</v>
      </c>
      <c r="M11" s="47">
        <f t="shared" ref="M11:M13" si="3">L11/I11</f>
        <v>0.70588235294117652</v>
      </c>
      <c r="N11" s="54" t="s">
        <v>49</v>
      </c>
    </row>
    <row r="12" spans="2:15" x14ac:dyDescent="0.25">
      <c r="B12" s="49">
        <v>6</v>
      </c>
      <c r="C12" s="42" t="s">
        <v>21</v>
      </c>
      <c r="D12" s="42" t="s">
        <v>50</v>
      </c>
      <c r="E12" s="42" t="s">
        <v>51</v>
      </c>
      <c r="F12" s="42" t="s">
        <v>52</v>
      </c>
      <c r="G12" s="45">
        <v>19772</v>
      </c>
      <c r="H12" s="45">
        <v>19792</v>
      </c>
      <c r="I12" s="46">
        <f t="shared" si="2"/>
        <v>20</v>
      </c>
      <c r="J12" s="51">
        <v>115</v>
      </c>
      <c r="K12" s="51">
        <v>105</v>
      </c>
      <c r="L12" s="43">
        <f t="shared" si="0"/>
        <v>10</v>
      </c>
      <c r="M12" s="47">
        <f t="shared" si="3"/>
        <v>0.5</v>
      </c>
      <c r="N12" s="54"/>
    </row>
    <row r="13" spans="2:15" ht="30" x14ac:dyDescent="0.25">
      <c r="B13" s="41">
        <v>7</v>
      </c>
      <c r="C13" s="42" t="s">
        <v>41</v>
      </c>
      <c r="D13" s="51">
        <v>17</v>
      </c>
      <c r="E13" s="42" t="s">
        <v>42</v>
      </c>
      <c r="F13" s="42" t="s">
        <v>53</v>
      </c>
      <c r="G13" s="45">
        <v>2922.7</v>
      </c>
      <c r="H13" s="45">
        <v>2923.1</v>
      </c>
      <c r="I13" s="46">
        <f t="shared" si="2"/>
        <v>0.40000000000009095</v>
      </c>
      <c r="J13" s="51">
        <v>65</v>
      </c>
      <c r="K13" s="51">
        <v>62</v>
      </c>
      <c r="L13" s="43">
        <f t="shared" si="0"/>
        <v>3</v>
      </c>
      <c r="M13" s="47">
        <f t="shared" si="3"/>
        <v>7.4999999999982947</v>
      </c>
      <c r="N13" s="54" t="s">
        <v>54</v>
      </c>
    </row>
    <row r="14" spans="2:15" x14ac:dyDescent="0.25">
      <c r="B14" s="49">
        <v>8</v>
      </c>
      <c r="C14" s="42"/>
      <c r="D14" s="51"/>
      <c r="E14" s="42"/>
      <c r="F14" s="42"/>
      <c r="G14" s="45"/>
      <c r="H14" s="55"/>
      <c r="I14" s="46">
        <f t="shared" si="2"/>
        <v>0</v>
      </c>
      <c r="J14" s="51"/>
      <c r="K14" s="51"/>
      <c r="L14" s="43">
        <f t="shared" si="0"/>
        <v>0</v>
      </c>
      <c r="M14" s="56"/>
      <c r="N14" s="52"/>
    </row>
    <row r="15" spans="2:15" x14ac:dyDescent="0.25">
      <c r="B15" s="41">
        <v>9</v>
      </c>
      <c r="C15" s="51"/>
      <c r="D15" s="51"/>
      <c r="E15" s="42"/>
      <c r="F15" s="42"/>
      <c r="G15" s="45"/>
      <c r="H15" s="55"/>
      <c r="I15" s="46">
        <f t="shared" si="2"/>
        <v>0</v>
      </c>
      <c r="J15" s="51"/>
      <c r="K15" s="51"/>
      <c r="L15" s="43">
        <f t="shared" si="0"/>
        <v>0</v>
      </c>
      <c r="M15" s="56"/>
      <c r="N15" s="52"/>
    </row>
    <row r="16" spans="2:15" ht="15" customHeight="1" x14ac:dyDescent="0.25">
      <c r="B16" s="49">
        <v>10</v>
      </c>
      <c r="C16" s="42"/>
      <c r="D16" s="51"/>
      <c r="E16" s="42"/>
      <c r="F16" s="42"/>
      <c r="G16" s="45"/>
      <c r="H16" s="55"/>
      <c r="I16" s="46">
        <f t="shared" si="2"/>
        <v>0</v>
      </c>
      <c r="J16" s="51"/>
      <c r="K16" s="51"/>
      <c r="L16" s="43">
        <f t="shared" si="0"/>
        <v>0</v>
      </c>
      <c r="M16" s="57"/>
      <c r="N16" s="52"/>
    </row>
    <row r="17" spans="2:14" ht="15.75" customHeight="1" x14ac:dyDescent="0.25">
      <c r="B17" s="41">
        <v>11</v>
      </c>
      <c r="C17" s="51"/>
      <c r="D17" s="51"/>
      <c r="E17" s="51"/>
      <c r="F17" s="42"/>
      <c r="G17" s="55"/>
      <c r="H17" s="55"/>
      <c r="I17" s="46">
        <f t="shared" si="2"/>
        <v>0</v>
      </c>
      <c r="J17" s="51"/>
      <c r="K17" s="51"/>
      <c r="L17" s="43">
        <f t="shared" si="0"/>
        <v>0</v>
      </c>
      <c r="M17" s="58"/>
      <c r="N17" s="52"/>
    </row>
    <row r="18" spans="2:14" ht="15" customHeight="1" x14ac:dyDescent="0.25">
      <c r="B18" s="49">
        <v>12</v>
      </c>
      <c r="C18" s="51"/>
      <c r="D18" s="51"/>
      <c r="E18" s="51"/>
      <c r="F18" s="42"/>
      <c r="G18" s="55"/>
      <c r="H18" s="55"/>
      <c r="I18" s="46">
        <f t="shared" si="2"/>
        <v>0</v>
      </c>
      <c r="J18" s="51"/>
      <c r="K18" s="51"/>
      <c r="L18" s="43">
        <f t="shared" si="0"/>
        <v>0</v>
      </c>
      <c r="M18" s="58"/>
      <c r="N18" s="52"/>
    </row>
    <row r="19" spans="2:14" x14ac:dyDescent="0.25">
      <c r="B19" s="41">
        <v>13</v>
      </c>
      <c r="C19" s="51"/>
      <c r="D19" s="51"/>
      <c r="E19" s="51"/>
      <c r="F19" s="42"/>
      <c r="G19" s="55"/>
      <c r="H19" s="55"/>
      <c r="I19" s="46">
        <f t="shared" si="2"/>
        <v>0</v>
      </c>
      <c r="J19" s="51"/>
      <c r="K19" s="51"/>
      <c r="L19" s="43">
        <f t="shared" si="0"/>
        <v>0</v>
      </c>
      <c r="M19" s="58"/>
      <c r="N19" s="52"/>
    </row>
    <row r="20" spans="2:14" x14ac:dyDescent="0.25">
      <c r="B20" s="49">
        <v>14</v>
      </c>
      <c r="C20" s="51"/>
      <c r="D20" s="51"/>
      <c r="E20" s="51"/>
      <c r="F20" s="42"/>
      <c r="G20" s="55"/>
      <c r="H20" s="55"/>
      <c r="I20" s="46">
        <f t="shared" si="2"/>
        <v>0</v>
      </c>
      <c r="J20" s="51"/>
      <c r="K20" s="51"/>
      <c r="L20" s="43">
        <f t="shared" si="0"/>
        <v>0</v>
      </c>
      <c r="M20" s="58"/>
      <c r="N20" s="52"/>
    </row>
    <row r="21" spans="2:14" x14ac:dyDescent="0.25">
      <c r="B21" s="49">
        <v>15</v>
      </c>
      <c r="C21" s="51"/>
      <c r="D21" s="51"/>
      <c r="E21" s="51"/>
      <c r="F21" s="42"/>
      <c r="G21" s="55"/>
      <c r="H21" s="55"/>
      <c r="I21" s="46">
        <f t="shared" si="2"/>
        <v>0</v>
      </c>
      <c r="J21" s="51"/>
      <c r="K21" s="51"/>
      <c r="L21" s="43">
        <f t="shared" si="0"/>
        <v>0</v>
      </c>
      <c r="M21" s="58"/>
      <c r="N21" s="52"/>
    </row>
    <row r="22" spans="2:14" x14ac:dyDescent="0.25">
      <c r="B22" s="49">
        <v>16</v>
      </c>
      <c r="C22" s="51"/>
      <c r="D22" s="51"/>
      <c r="E22" s="51"/>
      <c r="F22" s="42"/>
      <c r="G22" s="55"/>
      <c r="H22" s="55"/>
      <c r="I22" s="46">
        <f t="shared" si="2"/>
        <v>0</v>
      </c>
      <c r="J22" s="51"/>
      <c r="K22" s="51"/>
      <c r="L22" s="43">
        <f t="shared" si="0"/>
        <v>0</v>
      </c>
      <c r="M22" s="58"/>
      <c r="N22" s="52"/>
    </row>
    <row r="23" spans="2:14" x14ac:dyDescent="0.25">
      <c r="B23" s="49">
        <v>17</v>
      </c>
      <c r="C23" s="51"/>
      <c r="D23" s="51"/>
      <c r="E23" s="51"/>
      <c r="F23" s="42"/>
      <c r="G23" s="55"/>
      <c r="H23" s="55"/>
      <c r="I23" s="46">
        <f t="shared" si="2"/>
        <v>0</v>
      </c>
      <c r="J23" s="51"/>
      <c r="K23" s="51"/>
      <c r="L23" s="43">
        <f t="shared" si="0"/>
        <v>0</v>
      </c>
      <c r="M23" s="58"/>
      <c r="N23" s="52"/>
    </row>
    <row r="24" spans="2:14" x14ac:dyDescent="0.25">
      <c r="B24" s="49">
        <v>18</v>
      </c>
      <c r="C24" s="51"/>
      <c r="D24" s="51"/>
      <c r="E24" s="51"/>
      <c r="F24" s="51"/>
      <c r="G24" s="59"/>
      <c r="H24" s="59"/>
      <c r="I24" s="46">
        <f t="shared" si="2"/>
        <v>0</v>
      </c>
      <c r="J24" s="51"/>
      <c r="K24" s="51"/>
      <c r="L24" s="43">
        <f t="shared" si="0"/>
        <v>0</v>
      </c>
      <c r="M24" s="58"/>
      <c r="N24" s="52"/>
    </row>
    <row r="25" spans="2:14" x14ac:dyDescent="0.25">
      <c r="B25" s="49">
        <v>19</v>
      </c>
      <c r="C25" s="51"/>
      <c r="D25" s="51"/>
      <c r="E25" s="51"/>
      <c r="F25" s="51"/>
      <c r="G25" s="59"/>
      <c r="H25" s="59"/>
      <c r="I25" s="46">
        <f t="shared" si="2"/>
        <v>0</v>
      </c>
      <c r="J25" s="51"/>
      <c r="K25" s="51"/>
      <c r="L25" s="43">
        <f t="shared" si="0"/>
        <v>0</v>
      </c>
      <c r="M25" s="58"/>
      <c r="N25" s="52"/>
    </row>
    <row r="26" spans="2:14" ht="15.75" thickBot="1" x14ac:dyDescent="0.3">
      <c r="B26" s="60">
        <v>20</v>
      </c>
      <c r="C26" s="61"/>
      <c r="D26" s="61"/>
      <c r="E26" s="61"/>
      <c r="F26" s="61"/>
      <c r="G26" s="62"/>
      <c r="H26" s="62"/>
      <c r="I26" s="63">
        <f t="shared" si="2"/>
        <v>0</v>
      </c>
      <c r="J26" s="61"/>
      <c r="K26" s="61"/>
      <c r="L26" s="64">
        <f t="shared" si="0"/>
        <v>0</v>
      </c>
      <c r="M26" s="65"/>
      <c r="N26" s="66"/>
    </row>
  </sheetData>
  <autoFilter ref="C5:C26"/>
  <mergeCells count="22">
    <mergeCell ref="K5:K6"/>
    <mergeCell ref="L5:L6"/>
    <mergeCell ref="M5:M6"/>
    <mergeCell ref="N5:N6"/>
    <mergeCell ref="D3:G3"/>
    <mergeCell ref="D4:G4"/>
    <mergeCell ref="L4:M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2:C4"/>
    <mergeCell ref="D2:M2"/>
    <mergeCell ref="N2:N4"/>
    <mergeCell ref="J3:K3"/>
    <mergeCell ref="L3:M3"/>
    <mergeCell ref="J4:K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zoomScaleNormal="100" zoomScaleSheetLayoutView="100" workbookViewId="0">
      <pane ySplit="6" topLeftCell="A7" activePane="bottomLeft" state="frozen"/>
      <selection pane="bottomLeft" activeCell="I9" sqref="I9"/>
    </sheetView>
  </sheetViews>
  <sheetFormatPr baseColWidth="10" defaultColWidth="7.28515625" defaultRowHeight="15" x14ac:dyDescent="0.25"/>
  <cols>
    <col min="1" max="1" width="2.7109375" style="1" customWidth="1"/>
    <col min="2" max="2" width="4.7109375" style="1" customWidth="1"/>
    <col min="3" max="3" width="20.7109375" style="1" customWidth="1"/>
    <col min="4" max="4" width="10.7109375" style="1" customWidth="1"/>
    <col min="5" max="5" width="15.7109375" style="1" hidden="1" customWidth="1"/>
    <col min="6" max="6" width="6.7109375" style="1" customWidth="1"/>
    <col min="7" max="8" width="11.7109375" style="2" customWidth="1"/>
    <col min="9" max="9" width="12.7109375" style="1" customWidth="1"/>
    <col min="10" max="11" width="8.7109375" style="1" customWidth="1"/>
    <col min="12" max="12" width="9.7109375" style="1" customWidth="1"/>
    <col min="13" max="13" width="12.7109375" style="1" customWidth="1"/>
    <col min="14" max="14" width="28.7109375" style="1" customWidth="1"/>
    <col min="15" max="16384" width="7.28515625" style="1"/>
  </cols>
  <sheetData>
    <row r="1" spans="2:15" ht="15.75" thickBot="1" x14ac:dyDescent="0.3"/>
    <row r="2" spans="2:15" ht="23.25" customHeight="1" x14ac:dyDescent="0.25"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7"/>
      <c r="N2" s="8"/>
    </row>
    <row r="3" spans="2:15" ht="15.95" customHeight="1" x14ac:dyDescent="0.25">
      <c r="B3" s="9"/>
      <c r="C3" s="10"/>
      <c r="D3" s="71" t="s">
        <v>1</v>
      </c>
      <c r="E3" s="13"/>
      <c r="F3" s="13"/>
      <c r="G3" s="13"/>
      <c r="H3" s="67" t="s">
        <v>2</v>
      </c>
      <c r="I3" s="68"/>
      <c r="J3" s="11" t="s">
        <v>3</v>
      </c>
      <c r="K3" s="13"/>
      <c r="L3" s="12" t="s">
        <v>4</v>
      </c>
      <c r="M3" s="14"/>
      <c r="N3" s="15"/>
    </row>
    <row r="4" spans="2:15" ht="15.95" customHeight="1" thickBot="1" x14ac:dyDescent="0.3">
      <c r="B4" s="16"/>
      <c r="C4" s="17"/>
      <c r="D4" s="72" t="s">
        <v>5</v>
      </c>
      <c r="E4" s="20"/>
      <c r="F4" s="20"/>
      <c r="G4" s="20"/>
      <c r="H4" s="69" t="s">
        <v>6</v>
      </c>
      <c r="I4" s="70"/>
      <c r="J4" s="18" t="s">
        <v>7</v>
      </c>
      <c r="K4" s="20"/>
      <c r="L4" s="19">
        <v>46331</v>
      </c>
      <c r="M4" s="21"/>
      <c r="N4" s="22"/>
      <c r="O4" s="23"/>
    </row>
    <row r="5" spans="2:15" s="32" customFormat="1" ht="21" customHeight="1" x14ac:dyDescent="0.25"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  <c r="G5" s="27" t="s">
        <v>13</v>
      </c>
      <c r="H5" s="27" t="s">
        <v>14</v>
      </c>
      <c r="I5" s="28" t="s">
        <v>15</v>
      </c>
      <c r="J5" s="29" t="s">
        <v>16</v>
      </c>
      <c r="K5" s="29" t="s">
        <v>17</v>
      </c>
      <c r="L5" s="29" t="s">
        <v>18</v>
      </c>
      <c r="M5" s="30" t="s">
        <v>19</v>
      </c>
      <c r="N5" s="31" t="s">
        <v>20</v>
      </c>
    </row>
    <row r="6" spans="2:15" s="32" customFormat="1" ht="21" customHeight="1" thickBot="1" x14ac:dyDescent="0.3">
      <c r="B6" s="33"/>
      <c r="C6" s="34"/>
      <c r="D6" s="34"/>
      <c r="E6" s="34"/>
      <c r="F6" s="35"/>
      <c r="G6" s="36"/>
      <c r="H6" s="36"/>
      <c r="I6" s="37"/>
      <c r="J6" s="38"/>
      <c r="K6" s="38"/>
      <c r="L6" s="38"/>
      <c r="M6" s="39"/>
      <c r="N6" s="40"/>
    </row>
    <row r="7" spans="2:15" ht="30" x14ac:dyDescent="0.25">
      <c r="B7" s="41">
        <v>1</v>
      </c>
      <c r="C7" s="42" t="s">
        <v>25</v>
      </c>
      <c r="D7" s="43">
        <v>10</v>
      </c>
      <c r="E7" s="42" t="s">
        <v>26</v>
      </c>
      <c r="F7" s="44" t="s">
        <v>53</v>
      </c>
      <c r="G7" s="45">
        <v>805.6</v>
      </c>
      <c r="H7" s="46">
        <v>805.6</v>
      </c>
      <c r="I7" s="46">
        <f>H7-G7</f>
        <v>0</v>
      </c>
      <c r="J7" s="43"/>
      <c r="K7" s="43"/>
      <c r="L7" s="43">
        <f t="shared" ref="L7:L26" si="0">J7-K7</f>
        <v>0</v>
      </c>
      <c r="M7" s="47"/>
      <c r="N7" s="54" t="s">
        <v>55</v>
      </c>
    </row>
    <row r="8" spans="2:15" ht="30" x14ac:dyDescent="0.25">
      <c r="B8" s="49">
        <v>2</v>
      </c>
      <c r="C8" s="42" t="s">
        <v>41</v>
      </c>
      <c r="D8" s="50">
        <v>17</v>
      </c>
      <c r="E8" s="42" t="s">
        <v>42</v>
      </c>
      <c r="F8" s="42" t="s">
        <v>53</v>
      </c>
      <c r="G8" s="45">
        <v>2923.1</v>
      </c>
      <c r="H8" s="45">
        <v>2923.1</v>
      </c>
      <c r="I8" s="46">
        <f>H8-G8</f>
        <v>0</v>
      </c>
      <c r="J8" s="51"/>
      <c r="K8" s="51"/>
      <c r="L8" s="43">
        <f t="shared" si="0"/>
        <v>0</v>
      </c>
      <c r="M8" s="47"/>
      <c r="N8" s="54" t="s">
        <v>55</v>
      </c>
    </row>
    <row r="9" spans="2:15" ht="30" x14ac:dyDescent="0.25">
      <c r="B9" s="41">
        <v>3</v>
      </c>
      <c r="C9" s="51" t="s">
        <v>28</v>
      </c>
      <c r="D9" s="51" t="s">
        <v>29</v>
      </c>
      <c r="E9" s="42" t="s">
        <v>30</v>
      </c>
      <c r="F9" s="42" t="s">
        <v>27</v>
      </c>
      <c r="G9" s="45">
        <v>272868</v>
      </c>
      <c r="H9" s="45">
        <v>272896</v>
      </c>
      <c r="I9" s="46">
        <f>H9-G9</f>
        <v>28</v>
      </c>
      <c r="J9" s="51">
        <v>101</v>
      </c>
      <c r="K9" s="51">
        <v>96</v>
      </c>
      <c r="L9" s="43">
        <f t="shared" si="0"/>
        <v>5</v>
      </c>
      <c r="M9" s="47">
        <f>L9/I9</f>
        <v>0.17857142857142858</v>
      </c>
      <c r="N9" s="53" t="s">
        <v>46</v>
      </c>
    </row>
    <row r="10" spans="2:15" ht="45" x14ac:dyDescent="0.25">
      <c r="B10" s="49">
        <v>4</v>
      </c>
      <c r="C10" s="42" t="s">
        <v>21</v>
      </c>
      <c r="D10" s="51" t="s">
        <v>31</v>
      </c>
      <c r="E10" s="42" t="s">
        <v>32</v>
      </c>
      <c r="F10" s="42">
        <v>14</v>
      </c>
      <c r="G10" s="45">
        <v>23560</v>
      </c>
      <c r="H10" s="45">
        <v>23561</v>
      </c>
      <c r="I10" s="46">
        <f t="shared" ref="I10:I26" si="1">H10-G10</f>
        <v>1</v>
      </c>
      <c r="J10" s="51"/>
      <c r="K10" s="51"/>
      <c r="L10" s="43">
        <f t="shared" si="0"/>
        <v>0</v>
      </c>
      <c r="M10" s="47"/>
      <c r="N10" s="54" t="s">
        <v>56</v>
      </c>
    </row>
    <row r="11" spans="2:15" ht="45" x14ac:dyDescent="0.25">
      <c r="B11" s="41">
        <v>5</v>
      </c>
      <c r="C11" s="42" t="s">
        <v>21</v>
      </c>
      <c r="D11" s="42" t="s">
        <v>35</v>
      </c>
      <c r="E11" s="42" t="s">
        <v>36</v>
      </c>
      <c r="F11" s="42">
        <v>14</v>
      </c>
      <c r="G11" s="45">
        <v>22645</v>
      </c>
      <c r="H11" s="45">
        <v>22645</v>
      </c>
      <c r="I11" s="46">
        <f t="shared" si="1"/>
        <v>0</v>
      </c>
      <c r="J11" s="51"/>
      <c r="K11" s="51"/>
      <c r="L11" s="43">
        <f t="shared" si="0"/>
        <v>0</v>
      </c>
      <c r="M11" s="47"/>
      <c r="N11" s="54" t="s">
        <v>56</v>
      </c>
    </row>
    <row r="12" spans="2:15" x14ac:dyDescent="0.25">
      <c r="B12" s="49">
        <v>6</v>
      </c>
      <c r="C12" s="42"/>
      <c r="D12" s="42"/>
      <c r="E12" s="42"/>
      <c r="F12" s="42"/>
      <c r="G12" s="45"/>
      <c r="H12" s="45"/>
      <c r="I12" s="46">
        <f t="shared" si="1"/>
        <v>0</v>
      </c>
      <c r="J12" s="51"/>
      <c r="K12" s="51"/>
      <c r="L12" s="43">
        <f t="shared" si="0"/>
        <v>0</v>
      </c>
      <c r="M12" s="47"/>
      <c r="N12" s="54"/>
    </row>
    <row r="13" spans="2:15" x14ac:dyDescent="0.25">
      <c r="B13" s="41">
        <v>7</v>
      </c>
      <c r="C13" s="42"/>
      <c r="D13" s="51"/>
      <c r="E13" s="42"/>
      <c r="F13" s="42"/>
      <c r="G13" s="45"/>
      <c r="H13" s="45"/>
      <c r="I13" s="46">
        <f t="shared" si="1"/>
        <v>0</v>
      </c>
      <c r="J13" s="51"/>
      <c r="K13" s="51"/>
      <c r="L13" s="43">
        <f t="shared" si="0"/>
        <v>0</v>
      </c>
      <c r="M13" s="47"/>
      <c r="N13" s="52"/>
    </row>
    <row r="14" spans="2:15" x14ac:dyDescent="0.25">
      <c r="B14" s="49">
        <v>8</v>
      </c>
      <c r="C14" s="42"/>
      <c r="D14" s="51"/>
      <c r="E14" s="42"/>
      <c r="F14" s="42"/>
      <c r="G14" s="45"/>
      <c r="H14" s="55"/>
      <c r="I14" s="46">
        <f t="shared" si="1"/>
        <v>0</v>
      </c>
      <c r="J14" s="51"/>
      <c r="K14" s="51"/>
      <c r="L14" s="43">
        <f t="shared" si="0"/>
        <v>0</v>
      </c>
      <c r="M14" s="56"/>
      <c r="N14" s="52"/>
    </row>
    <row r="15" spans="2:15" x14ac:dyDescent="0.25">
      <c r="B15" s="41">
        <v>9</v>
      </c>
      <c r="C15" s="51"/>
      <c r="D15" s="51"/>
      <c r="E15" s="42"/>
      <c r="F15" s="42"/>
      <c r="G15" s="45"/>
      <c r="H15" s="55"/>
      <c r="I15" s="46">
        <f t="shared" si="1"/>
        <v>0</v>
      </c>
      <c r="J15" s="51"/>
      <c r="K15" s="51"/>
      <c r="L15" s="43">
        <f t="shared" si="0"/>
        <v>0</v>
      </c>
      <c r="M15" s="56"/>
      <c r="N15" s="52"/>
    </row>
    <row r="16" spans="2:15" ht="15" customHeight="1" x14ac:dyDescent="0.25">
      <c r="B16" s="49">
        <v>10</v>
      </c>
      <c r="C16" s="42"/>
      <c r="D16" s="51"/>
      <c r="E16" s="42"/>
      <c r="F16" s="42"/>
      <c r="G16" s="45"/>
      <c r="H16" s="55"/>
      <c r="I16" s="46">
        <f t="shared" si="1"/>
        <v>0</v>
      </c>
      <c r="J16" s="51"/>
      <c r="K16" s="51"/>
      <c r="L16" s="43">
        <f t="shared" si="0"/>
        <v>0</v>
      </c>
      <c r="M16" s="57"/>
      <c r="N16" s="52"/>
    </row>
    <row r="17" spans="2:14" ht="15.75" customHeight="1" x14ac:dyDescent="0.25">
      <c r="B17" s="41">
        <v>11</v>
      </c>
      <c r="C17" s="51"/>
      <c r="D17" s="51"/>
      <c r="E17" s="51"/>
      <c r="F17" s="42"/>
      <c r="G17" s="55"/>
      <c r="H17" s="55"/>
      <c r="I17" s="46">
        <f t="shared" si="1"/>
        <v>0</v>
      </c>
      <c r="J17" s="51"/>
      <c r="K17" s="51"/>
      <c r="L17" s="43">
        <f t="shared" si="0"/>
        <v>0</v>
      </c>
      <c r="M17" s="58"/>
      <c r="N17" s="52"/>
    </row>
    <row r="18" spans="2:14" ht="15" customHeight="1" x14ac:dyDescent="0.25">
      <c r="B18" s="49">
        <v>12</v>
      </c>
      <c r="C18" s="51"/>
      <c r="D18" s="51"/>
      <c r="E18" s="51"/>
      <c r="F18" s="42"/>
      <c r="G18" s="55"/>
      <c r="H18" s="55"/>
      <c r="I18" s="46">
        <f t="shared" si="1"/>
        <v>0</v>
      </c>
      <c r="J18" s="51"/>
      <c r="K18" s="51"/>
      <c r="L18" s="43">
        <f t="shared" si="0"/>
        <v>0</v>
      </c>
      <c r="M18" s="58"/>
      <c r="N18" s="52"/>
    </row>
    <row r="19" spans="2:14" x14ac:dyDescent="0.25">
      <c r="B19" s="41">
        <v>13</v>
      </c>
      <c r="C19" s="51"/>
      <c r="D19" s="51"/>
      <c r="E19" s="51"/>
      <c r="F19" s="42"/>
      <c r="G19" s="55"/>
      <c r="H19" s="55"/>
      <c r="I19" s="46">
        <f t="shared" si="1"/>
        <v>0</v>
      </c>
      <c r="J19" s="51"/>
      <c r="K19" s="51"/>
      <c r="L19" s="43">
        <f t="shared" si="0"/>
        <v>0</v>
      </c>
      <c r="M19" s="58"/>
      <c r="N19" s="52"/>
    </row>
    <row r="20" spans="2:14" x14ac:dyDescent="0.25">
      <c r="B20" s="49">
        <v>14</v>
      </c>
      <c r="C20" s="51"/>
      <c r="D20" s="51"/>
      <c r="E20" s="51"/>
      <c r="F20" s="42"/>
      <c r="G20" s="55"/>
      <c r="H20" s="55"/>
      <c r="I20" s="46">
        <f t="shared" si="1"/>
        <v>0</v>
      </c>
      <c r="J20" s="51"/>
      <c r="K20" s="51"/>
      <c r="L20" s="43">
        <f t="shared" si="0"/>
        <v>0</v>
      </c>
      <c r="M20" s="58"/>
      <c r="N20" s="52"/>
    </row>
    <row r="21" spans="2:14" x14ac:dyDescent="0.25">
      <c r="B21" s="49">
        <v>15</v>
      </c>
      <c r="C21" s="51"/>
      <c r="D21" s="51"/>
      <c r="E21" s="51"/>
      <c r="F21" s="42"/>
      <c r="G21" s="55"/>
      <c r="H21" s="55"/>
      <c r="I21" s="46">
        <f t="shared" si="1"/>
        <v>0</v>
      </c>
      <c r="J21" s="51"/>
      <c r="K21" s="51"/>
      <c r="L21" s="43">
        <f t="shared" si="0"/>
        <v>0</v>
      </c>
      <c r="M21" s="58"/>
      <c r="N21" s="52"/>
    </row>
    <row r="22" spans="2:14" x14ac:dyDescent="0.25">
      <c r="B22" s="49">
        <v>16</v>
      </c>
      <c r="C22" s="51"/>
      <c r="D22" s="51"/>
      <c r="E22" s="51"/>
      <c r="F22" s="42"/>
      <c r="G22" s="55"/>
      <c r="H22" s="55"/>
      <c r="I22" s="46">
        <f t="shared" si="1"/>
        <v>0</v>
      </c>
      <c r="J22" s="51"/>
      <c r="K22" s="51"/>
      <c r="L22" s="43">
        <f t="shared" si="0"/>
        <v>0</v>
      </c>
      <c r="M22" s="58"/>
      <c r="N22" s="52"/>
    </row>
    <row r="23" spans="2:14" x14ac:dyDescent="0.25">
      <c r="B23" s="49">
        <v>17</v>
      </c>
      <c r="C23" s="51"/>
      <c r="D23" s="51"/>
      <c r="E23" s="51"/>
      <c r="F23" s="42"/>
      <c r="G23" s="55"/>
      <c r="H23" s="55"/>
      <c r="I23" s="46">
        <f t="shared" si="1"/>
        <v>0</v>
      </c>
      <c r="J23" s="51"/>
      <c r="K23" s="51"/>
      <c r="L23" s="43">
        <f t="shared" si="0"/>
        <v>0</v>
      </c>
      <c r="M23" s="58"/>
      <c r="N23" s="52"/>
    </row>
    <row r="24" spans="2:14" x14ac:dyDescent="0.25">
      <c r="B24" s="49">
        <v>18</v>
      </c>
      <c r="C24" s="51"/>
      <c r="D24" s="51"/>
      <c r="E24" s="51"/>
      <c r="F24" s="51"/>
      <c r="G24" s="59"/>
      <c r="H24" s="59"/>
      <c r="I24" s="46">
        <f t="shared" si="1"/>
        <v>0</v>
      </c>
      <c r="J24" s="51"/>
      <c r="K24" s="51"/>
      <c r="L24" s="43">
        <f t="shared" si="0"/>
        <v>0</v>
      </c>
      <c r="M24" s="58"/>
      <c r="N24" s="52"/>
    </row>
    <row r="25" spans="2:14" x14ac:dyDescent="0.25">
      <c r="B25" s="49">
        <v>19</v>
      </c>
      <c r="C25" s="51"/>
      <c r="D25" s="51"/>
      <c r="E25" s="51"/>
      <c r="F25" s="51"/>
      <c r="G25" s="59"/>
      <c r="H25" s="59"/>
      <c r="I25" s="46">
        <f t="shared" si="1"/>
        <v>0</v>
      </c>
      <c r="J25" s="51"/>
      <c r="K25" s="51"/>
      <c r="L25" s="43">
        <f t="shared" si="0"/>
        <v>0</v>
      </c>
      <c r="M25" s="58"/>
      <c r="N25" s="52"/>
    </row>
    <row r="26" spans="2:14" ht="15.75" thickBot="1" x14ac:dyDescent="0.3">
      <c r="B26" s="60">
        <v>20</v>
      </c>
      <c r="C26" s="61"/>
      <c r="D26" s="61"/>
      <c r="E26" s="61"/>
      <c r="F26" s="61"/>
      <c r="G26" s="62"/>
      <c r="H26" s="62"/>
      <c r="I26" s="63">
        <f t="shared" si="1"/>
        <v>0</v>
      </c>
      <c r="J26" s="61"/>
      <c r="K26" s="61"/>
      <c r="L26" s="64">
        <f t="shared" si="0"/>
        <v>0</v>
      </c>
      <c r="M26" s="65"/>
      <c r="N26" s="66"/>
    </row>
  </sheetData>
  <autoFilter ref="C5:C26"/>
  <mergeCells count="22">
    <mergeCell ref="K5:K6"/>
    <mergeCell ref="L5:L6"/>
    <mergeCell ref="M5:M6"/>
    <mergeCell ref="N5:N6"/>
    <mergeCell ref="D3:G3"/>
    <mergeCell ref="D4:G4"/>
    <mergeCell ref="L4:M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B2:C4"/>
    <mergeCell ref="D2:M2"/>
    <mergeCell ref="N2:N4"/>
    <mergeCell ref="J3:K3"/>
    <mergeCell ref="L3:M3"/>
    <mergeCell ref="J4:K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30-10</vt:lpstr>
      <vt:lpstr>03-11</vt:lpstr>
      <vt:lpstr>04-11</vt:lpstr>
      <vt:lpstr>05-11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2026-11-06T19:14:52Z</dcterms:created>
  <dcterms:modified xsi:type="dcterms:W3CDTF">2026-11-06T19:19:17Z</dcterms:modified>
</cp:coreProperties>
</file>